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Mac\Home\Desktop\デスクトップ\20260114教材報告書差替えデータ\"/>
    </mc:Choice>
  </mc:AlternateContent>
  <xr:revisionPtr revIDLastSave="0" documentId="13_ncr:1_{961A6BFA-EB11-40AD-80A1-CA787473A42E}" xr6:coauthVersionLast="47" xr6:coauthVersionMax="47" xr10:uidLastSave="{00000000-0000-0000-0000-000000000000}"/>
  <bookViews>
    <workbookView xWindow="1560" yWindow="1560" windowWidth="21600" windowHeight="11295" xr2:uid="{00000000-000D-0000-FFFF-FFFF00000000}"/>
  </bookViews>
  <sheets>
    <sheet name="　活用計画書・活用報告書　提出シート" sheetId="1" r:id="rId1"/>
    <sheet name="活用報告書・写真添付シート" sheetId="27" r:id="rId2"/>
    <sheet name="確認シート" sheetId="22" state="hidden" r:id="rId3"/>
    <sheet name="活用計画書・活用報告書　集約" sheetId="26" state="hidden" r:id="rId4"/>
  </sheets>
  <definedNames>
    <definedName name="_xlnm._FilterDatabase" localSheetId="2" hidden="1">確認シート!$A$3:$C$94</definedName>
    <definedName name="_xlnm.Print_Area" localSheetId="0">'　活用計画書・活用報告書　提出シート'!$A$1:$P$39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3" i="26" l="1"/>
  <c r="M3" i="26"/>
  <c r="H2" i="27" l="1"/>
  <c r="S3" i="26"/>
  <c r="E7" i="1"/>
  <c r="T3" i="26" l="1"/>
  <c r="R3" i="26"/>
  <c r="Q3" i="26"/>
  <c r="P3" i="26"/>
  <c r="O3" i="26"/>
  <c r="H18" i="1"/>
  <c r="F18" i="1"/>
  <c r="E18" i="1"/>
  <c r="P18" i="1"/>
  <c r="O18" i="1"/>
  <c r="N18" i="1"/>
  <c r="M18" i="1"/>
  <c r="L18" i="1"/>
  <c r="G18" i="1"/>
  <c r="I18" i="1" l="1"/>
  <c r="J18" i="1"/>
  <c r="K18" i="1"/>
  <c r="F3" i="26"/>
  <c r="I3" i="26"/>
  <c r="H3" i="26"/>
  <c r="G3" i="26"/>
  <c r="E3" i="26"/>
  <c r="D3" i="26"/>
  <c r="C3" i="26"/>
  <c r="L3" i="26" l="1"/>
  <c r="K3" i="26"/>
  <c r="J3" i="26"/>
  <c r="B3" i="26"/>
</calcChain>
</file>

<file path=xl/sharedStrings.xml><?xml version="1.0" encoding="utf-8"?>
<sst xmlns="http://schemas.openxmlformats.org/spreadsheetml/2006/main" count="947" uniqueCount="424">
  <si>
    <t>学校名</t>
  </si>
  <si>
    <t>学校長名</t>
  </si>
  <si>
    <t>所在地</t>
  </si>
  <si>
    <t>電話</t>
  </si>
  <si>
    <t>連絡先</t>
  </si>
  <si>
    <t>担当学科名</t>
  </si>
  <si>
    <t>FAX</t>
  </si>
  <si>
    <t>メールアドレス</t>
  </si>
  <si>
    <t>公財〉日本自動車教育振興財団　行　　</t>
  </si>
  <si>
    <t>郵便番号</t>
    <rPh sb="0" eb="4">
      <t>ユウビンバンゴウ</t>
    </rPh>
    <phoneticPr fontId="6"/>
  </si>
  <si>
    <t>駆動用ギヤ学習セット</t>
  </si>
  <si>
    <t>14-A</t>
  </si>
  <si>
    <t>14-B</t>
  </si>
  <si>
    <t>14-C</t>
  </si>
  <si>
    <t>実習用工具セット</t>
  </si>
  <si>
    <t>急速充電器</t>
  </si>
  <si>
    <t>燃料電池実験キット</t>
  </si>
  <si>
    <t>ビデオスコープ</t>
  </si>
  <si>
    <t>学校長　確認欄</t>
    <rPh sb="0" eb="3">
      <t>ガッコウチョウ</t>
    </rPh>
    <rPh sb="4" eb="7">
      <t>カクニンラン</t>
    </rPh>
    <phoneticPr fontId="6"/>
  </si>
  <si>
    <t>ＣＤ×10</t>
  </si>
  <si>
    <t>実験セット×1回路板×10　ＣＤ×３</t>
  </si>
  <si>
    <t>ＣＤ×３</t>
  </si>
  <si>
    <t>ＤＶＤ×１　ＣＤ(デジビデオ)×２</t>
  </si>
  <si>
    <t>模型×１</t>
  </si>
  <si>
    <t>模型×２　生徒用×10　ＣＤ×２</t>
  </si>
  <si>
    <t>４セット</t>
  </si>
  <si>
    <t>１台</t>
  </si>
  <si>
    <t>４台</t>
  </si>
  <si>
    <t>５セット</t>
  </si>
  <si>
    <t>１セット</t>
  </si>
  <si>
    <t>学習区分</t>
    <rPh sb="0" eb="4">
      <t>ガクシュウクブン</t>
    </rPh>
    <phoneticPr fontId="6"/>
  </si>
  <si>
    <t>　〔Email：gijutu@jaef.or.jp〕</t>
    <phoneticPr fontId="6"/>
  </si>
  <si>
    <t>学校名</t>
    <rPh sb="0" eb="2">
      <t>ガッコウ</t>
    </rPh>
    <rPh sb="2" eb="3">
      <t>メイ</t>
    </rPh>
    <phoneticPr fontId="6"/>
  </si>
  <si>
    <t>都道県</t>
    <rPh sb="0" eb="3">
      <t>トドウケン</t>
    </rPh>
    <phoneticPr fontId="6"/>
  </si>
  <si>
    <t>ＦＡＸ</t>
    <phoneticPr fontId="6"/>
  </si>
  <si>
    <t>教材No.</t>
    <rPh sb="0" eb="2">
      <t>キョウザイ</t>
    </rPh>
    <phoneticPr fontId="6"/>
  </si>
  <si>
    <t>教材名</t>
    <rPh sb="0" eb="2">
      <t>キョウザイ</t>
    </rPh>
    <rPh sb="2" eb="3">
      <t>ナ</t>
    </rPh>
    <phoneticPr fontId="6"/>
  </si>
  <si>
    <t>分類番号</t>
    <rPh sb="0" eb="2">
      <t>ブンルイ</t>
    </rPh>
    <rPh sb="2" eb="4">
      <t>バンゴウ</t>
    </rPh>
    <phoneticPr fontId="6"/>
  </si>
  <si>
    <t>提供教材</t>
    <rPh sb="0" eb="2">
      <t>テイキョウ</t>
    </rPh>
    <rPh sb="2" eb="4">
      <t>キョウザイ</t>
    </rPh>
    <phoneticPr fontId="6"/>
  </si>
  <si>
    <t>決定機材</t>
    <rPh sb="0" eb="2">
      <t>ケッテイ</t>
    </rPh>
    <rPh sb="2" eb="4">
      <t>キザイ</t>
    </rPh>
    <phoneticPr fontId="6"/>
  </si>
  <si>
    <t>自動車技術教育用教材 活用計画書・活用報告書</t>
    <rPh sb="3" eb="5">
      <t>ギジュツ</t>
    </rPh>
    <rPh sb="11" eb="13">
      <t>カツヨウ</t>
    </rPh>
    <rPh sb="13" eb="16">
      <t>ケイカクショ</t>
    </rPh>
    <rPh sb="17" eb="19">
      <t>カツヨウ</t>
    </rPh>
    <rPh sb="19" eb="22">
      <t>ホウコクショ</t>
    </rPh>
    <phoneticPr fontId="6"/>
  </si>
  <si>
    <t>※以下作成の上、Ｅmailに添付してご提出ください</t>
    <rPh sb="1" eb="3">
      <t>イカ</t>
    </rPh>
    <rPh sb="3" eb="5">
      <t>サクセイ</t>
    </rPh>
    <phoneticPr fontId="6"/>
  </si>
  <si>
    <t>分類番号</t>
    <rPh sb="0" eb="2">
      <t>ブンルイ</t>
    </rPh>
    <rPh sb="2" eb="4">
      <t>バンゴウ</t>
    </rPh>
    <phoneticPr fontId="6"/>
  </si>
  <si>
    <t>計画書
作成者</t>
    <rPh sb="0" eb="3">
      <t>ケイカクショ</t>
    </rPh>
    <rPh sb="4" eb="7">
      <t>サクセイシャ</t>
    </rPh>
    <phoneticPr fontId="6"/>
  </si>
  <si>
    <t>支援提供教材名</t>
    <rPh sb="0" eb="6">
      <t>シエンテイキョウキョウザイ</t>
    </rPh>
    <rPh sb="6" eb="7">
      <t>ナ</t>
    </rPh>
    <phoneticPr fontId="6"/>
  </si>
  <si>
    <t>教材No.</t>
    <rPh sb="0" eb="2">
      <t>キョウザイ</t>
    </rPh>
    <phoneticPr fontId="6"/>
  </si>
  <si>
    <t>記入日：令和４年　　月　　日</t>
    <rPh sb="0" eb="3">
      <t>キニュウビ</t>
    </rPh>
    <rPh sb="4" eb="6">
      <t>レイワ</t>
    </rPh>
    <rPh sb="7" eb="8">
      <t>ネン</t>
    </rPh>
    <rPh sb="10" eb="11">
      <t>ツキ</t>
    </rPh>
    <rPh sb="13" eb="14">
      <t>ヒ</t>
    </rPh>
    <phoneticPr fontId="6"/>
  </si>
  <si>
    <t>人</t>
    <rPh sb="0" eb="1">
      <t>ヒト</t>
    </rPh>
    <phoneticPr fontId="6"/>
  </si>
  <si>
    <t>１．活用計画書</t>
    <rPh sb="2" eb="4">
      <t>カツヨウ</t>
    </rPh>
    <rPh sb="4" eb="7">
      <t>ケイカクショ</t>
    </rPh>
    <phoneticPr fontId="6"/>
  </si>
  <si>
    <t>２．活用報告書</t>
    <rPh sb="2" eb="4">
      <t>カツヨウ</t>
    </rPh>
    <rPh sb="4" eb="7">
      <t>ホウコクショ</t>
    </rPh>
    <phoneticPr fontId="6"/>
  </si>
  <si>
    <t>■年度終了後の教育効果</t>
    <rPh sb="1" eb="6">
      <t>ネンドシュウリョウゴ</t>
    </rPh>
    <rPh sb="7" eb="11">
      <t>キョウイクコウカ</t>
    </rPh>
    <phoneticPr fontId="6"/>
  </si>
  <si>
    <t>※活用（保管）状況につき、写真を撮り、本シートに添付ください</t>
    <rPh sb="19" eb="20">
      <t>ホン</t>
    </rPh>
    <phoneticPr fontId="6"/>
  </si>
  <si>
    <t>写真添付シート（活用報告書作成時に使用）　</t>
    <rPh sb="0" eb="4">
      <t>シャシンテンプ</t>
    </rPh>
    <rPh sb="8" eb="10">
      <t>カツヨウ</t>
    </rPh>
    <rPh sb="10" eb="13">
      <t>ホウコクショ</t>
    </rPh>
    <rPh sb="13" eb="16">
      <t>サクセイジ</t>
    </rPh>
    <rPh sb="17" eb="19">
      <t>シヨウ</t>
    </rPh>
    <phoneticPr fontId="6"/>
  </si>
  <si>
    <t>←学校名を選択すると自動表示されます</t>
    <rPh sb="1" eb="4">
      <t>ガッコウメイ</t>
    </rPh>
    <rPh sb="5" eb="7">
      <t>センタク</t>
    </rPh>
    <rPh sb="10" eb="14">
      <t>ジドウヒョウジ</t>
    </rPh>
    <phoneticPr fontId="6"/>
  </si>
  <si>
    <t>住所</t>
    <rPh sb="0" eb="2">
      <t>ジュウショ</t>
    </rPh>
    <phoneticPr fontId="6"/>
  </si>
  <si>
    <t>名前</t>
    <rPh sb="0" eb="2">
      <t>ナマエ</t>
    </rPh>
    <phoneticPr fontId="6"/>
  </si>
  <si>
    <t>分類番号</t>
    <rPh sb="0" eb="4">
      <t>ブンルイバンゴウ</t>
    </rPh>
    <phoneticPr fontId="6"/>
  </si>
  <si>
    <t>学校名</t>
    <rPh sb="0" eb="3">
      <t>ガッコウメイ</t>
    </rPh>
    <phoneticPr fontId="6"/>
  </si>
  <si>
    <t>担当学科</t>
    <rPh sb="0" eb="4">
      <t>タントウガッカ</t>
    </rPh>
    <phoneticPr fontId="6"/>
  </si>
  <si>
    <t>電話</t>
    <rPh sb="0" eb="2">
      <t>デンワ</t>
    </rPh>
    <phoneticPr fontId="6"/>
  </si>
  <si>
    <t>メールアドレス</t>
    <phoneticPr fontId="6"/>
  </si>
  <si>
    <t>教材名</t>
    <rPh sb="0" eb="3">
      <t>キョウザイメイ</t>
    </rPh>
    <phoneticPr fontId="6"/>
  </si>
  <si>
    <t>記入日　令和４年　　月　　日</t>
    <rPh sb="0" eb="3">
      <t>キニュウビ</t>
    </rPh>
    <rPh sb="4" eb="6">
      <t>レイワ</t>
    </rPh>
    <rPh sb="7" eb="8">
      <t>ネン</t>
    </rPh>
    <rPh sb="10" eb="11">
      <t>ツキ</t>
    </rPh>
    <rPh sb="13" eb="14">
      <t>ヒ</t>
    </rPh>
    <phoneticPr fontId="6"/>
  </si>
  <si>
    <t>年度終了後の教育効果</t>
    <phoneticPr fontId="6"/>
  </si>
  <si>
    <t>自由意見</t>
    <rPh sb="0" eb="4">
      <t>ジユウイケン</t>
    </rPh>
    <phoneticPr fontId="6"/>
  </si>
  <si>
    <t>15-A</t>
  </si>
  <si>
    <t>17-C</t>
  </si>
  <si>
    <t>26-A</t>
  </si>
  <si>
    <t>15-C</t>
  </si>
  <si>
    <t>発注金額</t>
    <rPh sb="0" eb="2">
      <t>ハッチュウ</t>
    </rPh>
    <rPh sb="2" eb="4">
      <t>キンガク</t>
    </rPh>
    <phoneticPr fontId="6"/>
  </si>
  <si>
    <t>教材区分</t>
    <rPh sb="0" eb="4">
      <t>キョウザイクブン</t>
    </rPh>
    <phoneticPr fontId="6"/>
  </si>
  <si>
    <t>26-D</t>
  </si>
  <si>
    <t>15-D</t>
  </si>
  <si>
    <t>青森県</t>
  </si>
  <si>
    <t>青森県立弘前工業高等学校</t>
  </si>
  <si>
    <t>分解組立用エンジン（汎用126cc） 4台　 A</t>
  </si>
  <si>
    <t>エンジン４台（エンジベース・交換部品・整備マニュアル付） ＋ 分解組立ビデオ（㏋掲載）</t>
  </si>
  <si>
    <t>初級教材</t>
  </si>
  <si>
    <t>青森県立八戸工業高等学校</t>
  </si>
  <si>
    <t>分解組立用電子制御エンジン　660cc    ４台     A　</t>
  </si>
  <si>
    <t>エンジン（660cc）４台 ＋ 整備マニュアル ＋ 解説DVD付</t>
  </si>
  <si>
    <t>15-B</t>
  </si>
  <si>
    <t>分解組立用電子制御エンジン　660cc    ２台     B　</t>
  </si>
  <si>
    <t>エンジン（660cc）２台 ＋ スタンド2台 ＋ 整備マニュアル ＋ 解説DVD付</t>
  </si>
  <si>
    <t>中級教材</t>
  </si>
  <si>
    <t>弘前東高等学校</t>
  </si>
  <si>
    <t>29-A</t>
  </si>
  <si>
    <t>上級教材</t>
  </si>
  <si>
    <t>EVミニカート・キット　Aコース</t>
  </si>
  <si>
    <t>基本セット（本体１台）</t>
  </si>
  <si>
    <t>視聴覚教材</t>
  </si>
  <si>
    <t>八戸工業大学第一高等学校</t>
  </si>
  <si>
    <t>分解組立用電子制御エンジン　1,300cc  2台    Ｄ</t>
  </si>
  <si>
    <t>エンジン（1,300cc)  ２台 ＋ スタンド2台 ＋ 整備マニュアル ＋ 解説DVD付</t>
  </si>
  <si>
    <t>岩手県</t>
  </si>
  <si>
    <t>CD教材①（ハイブリッド自動車と充電装置）</t>
  </si>
  <si>
    <t>CD教材②（自動車の基礎とエンジンの作動）</t>
  </si>
  <si>
    <t>岩手県立盛岡工業高等学校 定時制</t>
  </si>
  <si>
    <t>分解組立用エンジン（汎用126cc） ３台　C</t>
  </si>
  <si>
    <t>エンジン３台（エンジンベース・交換部品・整備マニュアル付）+ 分解組立専用工具×３ ＋ 分解組立ビデオ（㏋掲載）</t>
  </si>
  <si>
    <t>岩手県立水沢工業高等学校</t>
  </si>
  <si>
    <t>4気筒4サイクル・エンジン　模型</t>
  </si>
  <si>
    <t>ハイブリッドシステム説明模型</t>
  </si>
  <si>
    <t>岩手県立大船渡東高等学校</t>
  </si>
  <si>
    <t>分解組立用エンジン（汎用126cc）３台　 B</t>
  </si>
  <si>
    <t>エンジン３台（エンジンベース・交換部品・整備マニュアル付）+ 修理工具一式 ＋ 分解組立ビデオ（㏋掲載）</t>
  </si>
  <si>
    <t>岩手県立北桜高等学校(工業校舎）</t>
  </si>
  <si>
    <t>分解組立用電子制御エンジン　1,300cc  ４台    Ｄ</t>
  </si>
  <si>
    <t>実習用工具トルクレンチ（小✕４）　　　 C</t>
  </si>
  <si>
    <t>小（10～50㎜）　4本</t>
  </si>
  <si>
    <t>宮城県</t>
  </si>
  <si>
    <t>宮城県村田高等学校</t>
  </si>
  <si>
    <t>宮城県登米総合産業高等学校</t>
  </si>
  <si>
    <t>スキャンツール（外部故障診断装置）</t>
  </si>
  <si>
    <t>模型で学ぶセンサー技術　(自動走行)</t>
  </si>
  <si>
    <t>模型８セット×２</t>
  </si>
  <si>
    <t>宮城県黒川高等学校</t>
  </si>
  <si>
    <t>宮城県加美農業高等学校</t>
  </si>
  <si>
    <t>燃料電池システム（エコラン大会用）</t>
  </si>
  <si>
    <t>宮城県石巻工業高等学校</t>
  </si>
  <si>
    <t>仙台市立仙台工業高等学校</t>
  </si>
  <si>
    <t>29-B</t>
  </si>
  <si>
    <t>EVミニカート・キット　Bコース</t>
  </si>
  <si>
    <t>基本セット（本体１台）＋ブラシレスモータ＆インバータキット（３セット）</t>
  </si>
  <si>
    <t>福島県</t>
  </si>
  <si>
    <t>福島県立福島工業高等学校</t>
  </si>
  <si>
    <t>モーター基礎実験セット（自動車の電気・電子技術）</t>
  </si>
  <si>
    <t>福島県立二本松実業高等学校</t>
  </si>
  <si>
    <t>福島県立郡山北工業高等学校</t>
  </si>
  <si>
    <t>福島県立白河実業高等学校</t>
  </si>
  <si>
    <t>分解組立用電子制御エンジン　1,300cc  ４台    Ｃ　</t>
  </si>
  <si>
    <t>エンジン（1,300cc）４台 ＋ 整備マニュアル ＋ 解説DVD付</t>
  </si>
  <si>
    <t>福島県立会津工業高等学校</t>
  </si>
  <si>
    <t>福島県立喜多方桐桜高等学校</t>
  </si>
  <si>
    <t>DVD&amp;デジビデオ（自動車のメカニズム）</t>
  </si>
  <si>
    <t>福島県立平工業高等学校</t>
  </si>
  <si>
    <t>福島県立小高産業技術高等学校</t>
  </si>
  <si>
    <t>茨城県</t>
  </si>
  <si>
    <t>茨城県立高萩清松高等学校</t>
  </si>
  <si>
    <t>自動車の基礎・電気（オンデマンド配信）</t>
  </si>
  <si>
    <t>ＤＶＤ×10</t>
  </si>
  <si>
    <t>茨城県立水戸工業高等学校</t>
  </si>
  <si>
    <t>茨城県立勝田工業高等学校</t>
  </si>
  <si>
    <t>茨城県立玉造工業高等学校</t>
  </si>
  <si>
    <t>茨城県立土浦工業高等学校</t>
  </si>
  <si>
    <t>茨城県立取手第一高等学校</t>
  </si>
  <si>
    <t>茨城県立八千代高等学校</t>
  </si>
  <si>
    <t>茨城県立総和工業高等学校</t>
  </si>
  <si>
    <t>静岡県</t>
  </si>
  <si>
    <t>静岡県立伊豆総合高等学校</t>
  </si>
  <si>
    <t>静岡県立御殿場高等学校</t>
  </si>
  <si>
    <t>静岡県立沼津工業高等学校</t>
  </si>
  <si>
    <t>トレーニングサーキット</t>
  </si>
  <si>
    <t>１台、生徒用実験ノート、講師用解説書付</t>
  </si>
  <si>
    <t>静岡県立富岳館高等学校</t>
  </si>
  <si>
    <t>静岡県立駿河総合高等学校</t>
  </si>
  <si>
    <t>静岡県立科学技術高等学校</t>
  </si>
  <si>
    <t>静岡県立藤枝北高等学校</t>
  </si>
  <si>
    <t>静岡県立島田工業高等学校</t>
  </si>
  <si>
    <t>静岡県立掛川工業高等学校</t>
  </si>
  <si>
    <t>静岡県立小笠高等学校</t>
  </si>
  <si>
    <t>簡易型エンジンスタンド</t>
  </si>
  <si>
    <t>静岡県立遠江総合高等学校</t>
  </si>
  <si>
    <t>静岡県立浜松城北工業高等学校</t>
  </si>
  <si>
    <t>静岡県立浜松工業高等学校</t>
  </si>
  <si>
    <t>実車（中古車・ヴィッツ）　 A 　</t>
  </si>
  <si>
    <t>１台（Ａヴィッツ）</t>
  </si>
  <si>
    <t>実車（中古車・デミオ）　　 Ｄ　</t>
  </si>
  <si>
    <t>１台（Ｄデミオ）</t>
  </si>
  <si>
    <t>岐阜県</t>
  </si>
  <si>
    <t>岐阜県立岐南工業高等学校</t>
  </si>
  <si>
    <t>岐阜県立岐阜工業高等学校</t>
  </si>
  <si>
    <t>岐阜県立大垣工業高等学校</t>
  </si>
  <si>
    <t>岐阜県立多治見工業高等学校</t>
  </si>
  <si>
    <t>岐阜県立中津川工業高等学校</t>
  </si>
  <si>
    <t>岐阜県立高山工業高等学校</t>
  </si>
  <si>
    <t>関市立関商工高等学校</t>
  </si>
  <si>
    <t>愛知県</t>
  </si>
  <si>
    <t>愛知県立愛知総合工科高等学校</t>
  </si>
  <si>
    <t>愛知県立名古屋工科高等学校</t>
  </si>
  <si>
    <t>愛知県立瀬戸工科高等学校</t>
  </si>
  <si>
    <t>愛知県立一宮工科高等学校</t>
  </si>
  <si>
    <t>愛知県立一宮起工科高等学校</t>
  </si>
  <si>
    <t>愛知県立愛西工科高等学校</t>
  </si>
  <si>
    <t>愛知県立豊田工科高等学校</t>
  </si>
  <si>
    <t>愛知県立岡崎工科高等学校</t>
  </si>
  <si>
    <t>愛知県立岡崎工科高等学校 定時制</t>
  </si>
  <si>
    <t>愛知県立刈谷工科高等学校</t>
  </si>
  <si>
    <t>愛知県立豊橋工科高等学校</t>
  </si>
  <si>
    <t>愛知県立豊橋工科高等学校 定時制</t>
  </si>
  <si>
    <t>愛知県立豊川工科高等学校</t>
  </si>
  <si>
    <t>名古屋たちばな高等学校</t>
  </si>
  <si>
    <t>名古屋工業高等学校</t>
  </si>
  <si>
    <t>三重県</t>
  </si>
  <si>
    <t>三重県立四日市工業高等学校</t>
  </si>
  <si>
    <t>三重県立四日市中央工業高等学校</t>
  </si>
  <si>
    <t>三重県立津工業高等学校</t>
  </si>
  <si>
    <t>三重県立松阪工業高等学校</t>
  </si>
  <si>
    <t>三重県立伊賀白鳳高等学校</t>
  </si>
  <si>
    <t>三重県立尾鷲高等学校</t>
  </si>
  <si>
    <t>滋賀県</t>
  </si>
  <si>
    <t>滋賀県立彦根工業高等学校</t>
  </si>
  <si>
    <t>滋賀県立長浜北星高等学校</t>
  </si>
  <si>
    <t>滋賀県立八幡工業高等学校</t>
  </si>
  <si>
    <t>滋賀県立国際情報高等学校</t>
  </si>
  <si>
    <t>京都府</t>
  </si>
  <si>
    <t>京都府立田辺高等学校</t>
  </si>
  <si>
    <t>京都府立工業高等学校</t>
  </si>
  <si>
    <t>大阪府</t>
  </si>
  <si>
    <t>大阪府立東淀工業高等学校</t>
  </si>
  <si>
    <t>大阪府立淀川工科高等学校</t>
  </si>
  <si>
    <t>大阪府立都島工業高等学校</t>
  </si>
  <si>
    <t>大阪府立泉尾工業高等学校</t>
  </si>
  <si>
    <t>大阪府立城東工科高等学校</t>
  </si>
  <si>
    <t>大阪府立枚岡樟風高等学校</t>
  </si>
  <si>
    <t>大阪府立布施工科高等学校</t>
  </si>
  <si>
    <t>大阪府立今宮工科高等学校</t>
  </si>
  <si>
    <t>大阪府立東住吉総合高等学校</t>
  </si>
  <si>
    <t>大阪府立堺工科高等学校</t>
  </si>
  <si>
    <t>大阪府立和泉総合高等学校</t>
  </si>
  <si>
    <t>堺市立堺高等学校</t>
  </si>
  <si>
    <t>兵庫県</t>
  </si>
  <si>
    <t>兵庫県立兵庫工業高等学校</t>
  </si>
  <si>
    <t>兵庫県立神戸工業高等学校</t>
  </si>
  <si>
    <t>兵庫県立尼崎工業高等学校</t>
  </si>
  <si>
    <t>兵庫県立武庫荘総合高等学校</t>
  </si>
  <si>
    <t>兵庫県立篠山産業高等学校</t>
  </si>
  <si>
    <t>兵庫県立東播工業高等学校</t>
  </si>
  <si>
    <t>兵庫県立西脇工業高等学校</t>
  </si>
  <si>
    <t>兵庫県立小野工業高等学校</t>
  </si>
  <si>
    <t>兵庫県立姫路工業高等学校</t>
  </si>
  <si>
    <t>灯火回路実習装置</t>
  </si>
  <si>
    <t>兵庫県立飾磨工業高等学校</t>
  </si>
  <si>
    <t>兵庫県立相生産業高等学校</t>
  </si>
  <si>
    <t>兵庫県立淡路高等学校</t>
  </si>
  <si>
    <t>兵庫県立洲本実業高等学校</t>
  </si>
  <si>
    <t>神戸市立神戸工科高等学校</t>
  </si>
  <si>
    <t>尼崎市立尼崎双星高等学校</t>
  </si>
  <si>
    <t>彩星工科高等学校</t>
  </si>
  <si>
    <t>奈良県</t>
  </si>
  <si>
    <t>奈良県立奈良商工高等学校</t>
  </si>
  <si>
    <t>奈良県立御所実業高等学校</t>
  </si>
  <si>
    <t>和歌山県</t>
  </si>
  <si>
    <t>和歌山県立和歌山工業高等学校</t>
  </si>
  <si>
    <t>和歌山県立箕島高等学校</t>
  </si>
  <si>
    <t>和歌山県立田辺工業高等学校</t>
  </si>
  <si>
    <t>K24-001</t>
  </si>
  <si>
    <t>K24-002</t>
  </si>
  <si>
    <t>青森県立むつ工業高等学校</t>
  </si>
  <si>
    <t>K24-003</t>
  </si>
  <si>
    <t>K24-004</t>
  </si>
  <si>
    <t>K24-005</t>
  </si>
  <si>
    <t>岩手県立盛岡工業高等学校</t>
  </si>
  <si>
    <t>K24-006</t>
  </si>
  <si>
    <t>K24-007</t>
  </si>
  <si>
    <t>岩手県立黒沢尻工業高等学校</t>
  </si>
  <si>
    <t>K24-008</t>
  </si>
  <si>
    <t>K24-009</t>
  </si>
  <si>
    <t>K24-010</t>
  </si>
  <si>
    <t>K24-011</t>
  </si>
  <si>
    <t>K24-012</t>
  </si>
  <si>
    <t>K24-013</t>
  </si>
  <si>
    <t>K24-014</t>
  </si>
  <si>
    <t>K24-015</t>
  </si>
  <si>
    <t>K24-016</t>
  </si>
  <si>
    <t>宮城県古川工業高等学校 定時制</t>
  </si>
  <si>
    <t>K24-017</t>
  </si>
  <si>
    <t>K24-018</t>
  </si>
  <si>
    <t>K24-019</t>
  </si>
  <si>
    <t>K24-020</t>
  </si>
  <si>
    <t>K24-021</t>
  </si>
  <si>
    <t>福島県立清陵情報高等学校</t>
  </si>
  <si>
    <t>K24-022</t>
  </si>
  <si>
    <t>K24-023</t>
  </si>
  <si>
    <t>福島県立白河実業高等学校 塙校舎</t>
  </si>
  <si>
    <t>K24-024</t>
  </si>
  <si>
    <t>K24-025</t>
  </si>
  <si>
    <t>K24-026</t>
  </si>
  <si>
    <t>K24-027</t>
  </si>
  <si>
    <t>K24-028</t>
  </si>
  <si>
    <t>K24-029</t>
  </si>
  <si>
    <t>K24-030</t>
  </si>
  <si>
    <t>K24-031</t>
  </si>
  <si>
    <t>K24-032</t>
  </si>
  <si>
    <t>K24-033</t>
  </si>
  <si>
    <t>K24-034</t>
  </si>
  <si>
    <t>K24-035</t>
  </si>
  <si>
    <t>K24-036</t>
  </si>
  <si>
    <t>K24-037</t>
  </si>
  <si>
    <t>K24-038</t>
  </si>
  <si>
    <t>K24-039</t>
  </si>
  <si>
    <t>K24-040</t>
  </si>
  <si>
    <t>K24-041</t>
  </si>
  <si>
    <t>K24-042</t>
  </si>
  <si>
    <t>静岡県立科学技術高等学校 定時制</t>
  </si>
  <si>
    <t>K24-043</t>
  </si>
  <si>
    <t>K24-044</t>
  </si>
  <si>
    <t>K24-045</t>
  </si>
  <si>
    <t>K24-046</t>
  </si>
  <si>
    <t>K24-047</t>
  </si>
  <si>
    <t>K24-048</t>
  </si>
  <si>
    <t>K24-049</t>
  </si>
  <si>
    <t>K24-050</t>
  </si>
  <si>
    <t>K24-051</t>
  </si>
  <si>
    <t>飛龍高等学校</t>
  </si>
  <si>
    <t>K24-052</t>
  </si>
  <si>
    <t>K24-053</t>
  </si>
  <si>
    <t>K24-054</t>
  </si>
  <si>
    <t>岐阜県立岐阜工業高等学校 定時制</t>
  </si>
  <si>
    <t>K24-055</t>
  </si>
  <si>
    <t>K24-056</t>
  </si>
  <si>
    <t>K24-057</t>
  </si>
  <si>
    <t>K24-058</t>
  </si>
  <si>
    <t>K24-059</t>
  </si>
  <si>
    <t>K24-060</t>
  </si>
  <si>
    <t>岐阜第一高等学校</t>
  </si>
  <si>
    <t>K24-061</t>
  </si>
  <si>
    <t>K24-062</t>
  </si>
  <si>
    <t>K24-063</t>
  </si>
  <si>
    <t>K24-064</t>
  </si>
  <si>
    <t>K24-065</t>
  </si>
  <si>
    <t>K24-066</t>
  </si>
  <si>
    <t>K24-067</t>
  </si>
  <si>
    <t>K24-068</t>
  </si>
  <si>
    <t>K24-069</t>
  </si>
  <si>
    <t>K24-070</t>
  </si>
  <si>
    <t>K24-071</t>
  </si>
  <si>
    <t>K24-072</t>
  </si>
  <si>
    <t>K24-073</t>
  </si>
  <si>
    <t>K24-074</t>
  </si>
  <si>
    <t>名古屋市立工業高等学校</t>
  </si>
  <si>
    <t>K24-075</t>
  </si>
  <si>
    <t>K24-076</t>
  </si>
  <si>
    <t>K24-077</t>
  </si>
  <si>
    <t>中部大学第一高等学校</t>
  </si>
  <si>
    <t>K24-078</t>
  </si>
  <si>
    <t>K24-079</t>
  </si>
  <si>
    <t>K24-080</t>
  </si>
  <si>
    <t>K24-081</t>
  </si>
  <si>
    <t>K24-082</t>
  </si>
  <si>
    <t>K24-083</t>
  </si>
  <si>
    <t>三重県立伊勢工業高等学校</t>
  </si>
  <si>
    <t>K24-084</t>
  </si>
  <si>
    <t>K24-085</t>
  </si>
  <si>
    <t>K24-086</t>
  </si>
  <si>
    <t>K24-087</t>
  </si>
  <si>
    <t>K24-088</t>
  </si>
  <si>
    <t>K24-089</t>
  </si>
  <si>
    <t>K24-090</t>
  </si>
  <si>
    <t>K24-091</t>
  </si>
  <si>
    <t>K24-092</t>
  </si>
  <si>
    <t>K24-093</t>
  </si>
  <si>
    <t>K24-094</t>
  </si>
  <si>
    <t>K24-095</t>
  </si>
  <si>
    <t>K24-096</t>
  </si>
  <si>
    <t>K24-097</t>
  </si>
  <si>
    <t>K24-098</t>
  </si>
  <si>
    <t>K24-099</t>
  </si>
  <si>
    <t>K24-100</t>
  </si>
  <si>
    <t>K24-101</t>
  </si>
  <si>
    <t>K24-102</t>
  </si>
  <si>
    <t>K24-103</t>
  </si>
  <si>
    <t>K24-104</t>
  </si>
  <si>
    <t>大阪府立だいせん聴覚高等支援学校</t>
  </si>
  <si>
    <t>K24-105</t>
  </si>
  <si>
    <t>星翔高等学校</t>
  </si>
  <si>
    <t>K24-106</t>
  </si>
  <si>
    <t>K24-107</t>
  </si>
  <si>
    <t>K24-108</t>
  </si>
  <si>
    <t>K24-109</t>
  </si>
  <si>
    <t>K24-110</t>
  </si>
  <si>
    <t>兵庫県立神崎工業高等学校</t>
  </si>
  <si>
    <t>K24-111</t>
  </si>
  <si>
    <t>K24-112</t>
  </si>
  <si>
    <t>K24-113</t>
  </si>
  <si>
    <t>K24-114</t>
  </si>
  <si>
    <t>K24-115</t>
  </si>
  <si>
    <t>K24-116</t>
  </si>
  <si>
    <t>K24-117</t>
  </si>
  <si>
    <t>K24-118</t>
  </si>
  <si>
    <t>K24-119</t>
  </si>
  <si>
    <t>K24-120</t>
  </si>
  <si>
    <t>K24-121</t>
  </si>
  <si>
    <t>K24-122</t>
  </si>
  <si>
    <t>K24-123</t>
  </si>
  <si>
    <t>K24-124</t>
  </si>
  <si>
    <t>K24-125</t>
  </si>
  <si>
    <t>奈良県立王寺工業高等学校</t>
  </si>
  <si>
    <t>K24-126</t>
  </si>
  <si>
    <t>K24-127</t>
  </si>
  <si>
    <t>K24-128</t>
  </si>
  <si>
    <t>K24-129</t>
  </si>
  <si>
    <t>K24-130</t>
  </si>
  <si>
    <t>静岡県立浜松工業高等学校 定時制</t>
  </si>
  <si>
    <t>三重県立四日市工業高等学校 定時制</t>
  </si>
  <si>
    <t>兵庫県立相生産業高等学校 定時制　</t>
  </si>
  <si>
    <t>―令和6年度　教材提供対象—</t>
    <rPh sb="7" eb="9">
      <t>キョウザイ</t>
    </rPh>
    <rPh sb="9" eb="11">
      <t>テイキョウ</t>
    </rPh>
    <rPh sb="11" eb="13">
      <t>タイショウ</t>
    </rPh>
    <phoneticPr fontId="6"/>
  </si>
  <si>
    <t>■上記の教育効果を選択した理由を記載してください</t>
    <rPh sb="1" eb="3">
      <t>ジョウキ</t>
    </rPh>
    <rPh sb="4" eb="8">
      <t>キョウイクコウカ</t>
    </rPh>
    <rPh sb="9" eb="11">
      <t>センタク</t>
    </rPh>
    <rPh sb="13" eb="15">
      <t>リユウ</t>
    </rPh>
    <rPh sb="16" eb="18">
      <t>キサイ</t>
    </rPh>
    <phoneticPr fontId="6"/>
  </si>
  <si>
    <t>※提出期限：令和8年2月24日（火）</t>
    <rPh sb="1" eb="3">
      <t>テイシュツ</t>
    </rPh>
    <rPh sb="3" eb="5">
      <t>キゲン</t>
    </rPh>
    <rPh sb="6" eb="8">
      <t>レイワ</t>
    </rPh>
    <rPh sb="9" eb="10">
      <t>ネン</t>
    </rPh>
    <rPh sb="11" eb="12">
      <t>ツキ</t>
    </rPh>
    <rPh sb="14" eb="15">
      <t>ヒ</t>
    </rPh>
    <rPh sb="16" eb="17">
      <t>カ</t>
    </rPh>
    <phoneticPr fontId="6"/>
  </si>
  <si>
    <t>　令和　7年　　月　　日</t>
    <rPh sb="1" eb="3">
      <t>レイワ</t>
    </rPh>
    <phoneticPr fontId="6"/>
  </si>
  <si>
    <t>※提出期限：令和7年5月26日（月）</t>
    <rPh sb="1" eb="3">
      <t>テイシュツ</t>
    </rPh>
    <rPh sb="3" eb="5">
      <t>キゲン</t>
    </rPh>
    <rPh sb="6" eb="8">
      <t>レイワ</t>
    </rPh>
    <rPh sb="9" eb="10">
      <t>ネン</t>
    </rPh>
    <rPh sb="11" eb="12">
      <t>ツキ</t>
    </rPh>
    <rPh sb="14" eb="15">
      <t>ヒ</t>
    </rPh>
    <rPh sb="16" eb="17">
      <t>ゲツ</t>
    </rPh>
    <phoneticPr fontId="6"/>
  </si>
  <si>
    <t>■教材活用生徒数見込</t>
    <rPh sb="1" eb="3">
      <t>キョウザイ</t>
    </rPh>
    <rPh sb="3" eb="5">
      <t>カツヨウ</t>
    </rPh>
    <rPh sb="5" eb="8">
      <t>セイトスウ</t>
    </rPh>
    <rPh sb="8" eb="10">
      <t>ミコミ</t>
    </rPh>
    <phoneticPr fontId="6"/>
  </si>
  <si>
    <t>■教材活用生徒数結果</t>
    <rPh sb="1" eb="3">
      <t>キョウザイ</t>
    </rPh>
    <rPh sb="3" eb="5">
      <t>カツヨウ</t>
    </rPh>
    <rPh sb="5" eb="8">
      <t>セイトスウ</t>
    </rPh>
    <rPh sb="8" eb="10">
      <t>ケッカ</t>
    </rPh>
    <phoneticPr fontId="6"/>
  </si>
  <si>
    <t>教材活用生徒数見込</t>
    <rPh sb="0" eb="2">
      <t>キョウザイ</t>
    </rPh>
    <rPh sb="2" eb="4">
      <t>カツヨウ</t>
    </rPh>
    <rPh sb="4" eb="7">
      <t>セイトスウ</t>
    </rPh>
    <rPh sb="7" eb="9">
      <t>ミコミ</t>
    </rPh>
    <phoneticPr fontId="6"/>
  </si>
  <si>
    <t>教材活用生徒数結果</t>
    <rPh sb="0" eb="2">
      <t>キョウザイ</t>
    </rPh>
    <rPh sb="2" eb="4">
      <t>カツヨウ</t>
    </rPh>
    <rPh sb="4" eb="7">
      <t>セイトスウ</t>
    </rPh>
    <rPh sb="7" eb="9">
      <t>ケッカ</t>
    </rPh>
    <phoneticPr fontId="6"/>
  </si>
  <si>
    <t>教育効果の理由</t>
    <rPh sb="0" eb="2">
      <t>キョウイク</t>
    </rPh>
    <rPh sb="2" eb="4">
      <t>コウカ</t>
    </rPh>
    <rPh sb="5" eb="7">
      <t>リユウ</t>
    </rPh>
    <phoneticPr fontId="6"/>
  </si>
  <si>
    <t>生徒のクルマへの興味関心</t>
    <rPh sb="0" eb="2">
      <t>セイト</t>
    </rPh>
    <rPh sb="8" eb="10">
      <t>キョウミ</t>
    </rPh>
    <rPh sb="10" eb="12">
      <t>カンシン</t>
    </rPh>
    <phoneticPr fontId="6"/>
  </si>
  <si>
    <t>写真</t>
    <rPh sb="0" eb="2">
      <t>シャシン</t>
    </rPh>
    <phoneticPr fontId="6"/>
  </si>
  <si>
    <t>0名</t>
    <rPh sb="1" eb="2">
      <t>メイ</t>
    </rPh>
    <phoneticPr fontId="6"/>
  </si>
  <si>
    <t>6～10名</t>
    <rPh sb="4" eb="5">
      <t>メイ</t>
    </rPh>
    <phoneticPr fontId="6"/>
  </si>
  <si>
    <t>21名～</t>
    <rPh sb="2" eb="3">
      <t>メイ</t>
    </rPh>
    <phoneticPr fontId="6"/>
  </si>
  <si>
    <t>1～5名</t>
    <rPh sb="3" eb="4">
      <t>メイ</t>
    </rPh>
    <phoneticPr fontId="6"/>
  </si>
  <si>
    <t>11～20名</t>
    <rPh sb="5" eb="6">
      <t>メイ</t>
    </rPh>
    <phoneticPr fontId="6"/>
  </si>
  <si>
    <t>減った</t>
    <rPh sb="0" eb="1">
      <t>ヘ</t>
    </rPh>
    <phoneticPr fontId="6"/>
  </si>
  <si>
    <t>■提供教材をどのように活用（対象の学年、科目、活用方法など）する予定か、期待する効果も含め記載してください</t>
    <rPh sb="1" eb="3">
      <t>テイキョウ</t>
    </rPh>
    <rPh sb="3" eb="5">
      <t>キョウザイ</t>
    </rPh>
    <rPh sb="14" eb="16">
      <t>タイショウ</t>
    </rPh>
    <rPh sb="17" eb="19">
      <t>ガクネン</t>
    </rPh>
    <rPh sb="20" eb="22">
      <t>カモク</t>
    </rPh>
    <rPh sb="23" eb="25">
      <t>カツヨウ</t>
    </rPh>
    <rPh sb="25" eb="27">
      <t>ホウホウ</t>
    </rPh>
    <rPh sb="32" eb="34">
      <t>ヨテイ</t>
    </rPh>
    <rPh sb="36" eb="38">
      <t>キタイ</t>
    </rPh>
    <rPh sb="40" eb="42">
      <t>コウカ</t>
    </rPh>
    <rPh sb="43" eb="44">
      <t>フク</t>
    </rPh>
    <rPh sb="45" eb="47">
      <t>キサイ</t>
    </rPh>
    <phoneticPr fontId="6"/>
  </si>
  <si>
    <t>※活用（保管）状況につき、写真を撮り、写真添付シートに添付してください（３枚程度）</t>
    <rPh sb="1" eb="3">
      <t>カツヨウ</t>
    </rPh>
    <rPh sb="4" eb="6">
      <t>ホカン</t>
    </rPh>
    <rPh sb="7" eb="9">
      <t>ジョウキョウ</t>
    </rPh>
    <rPh sb="13" eb="15">
      <t>シャシン</t>
    </rPh>
    <rPh sb="16" eb="17">
      <t>ト</t>
    </rPh>
    <rPh sb="19" eb="23">
      <t>シャシンテンプ</t>
    </rPh>
    <rPh sb="27" eb="29">
      <t>テンプ</t>
    </rPh>
    <phoneticPr fontId="6"/>
  </si>
  <si>
    <t>※黄色セルは選択、灰色セルは入力してください</t>
    <rPh sb="1" eb="3">
      <t>キイロ</t>
    </rPh>
    <rPh sb="6" eb="8">
      <t>センタク</t>
    </rPh>
    <rPh sb="9" eb="11">
      <t>ハイイロ</t>
    </rPh>
    <rPh sb="14" eb="16">
      <t>ニュウリョク</t>
    </rPh>
    <phoneticPr fontId="6"/>
  </si>
  <si>
    <t>どのように活用するか、期待する教育効果</t>
    <rPh sb="5" eb="7">
      <t>カツヨウ</t>
    </rPh>
    <rPh sb="11" eb="13">
      <t>キタイ</t>
    </rPh>
    <rPh sb="15" eb="19">
      <t>キョウイクコウカ</t>
    </rPh>
    <phoneticPr fontId="6"/>
  </si>
  <si>
    <t>自動車関連に就職または進学したい</t>
    <phoneticPr fontId="6"/>
  </si>
  <si>
    <t>■（アンケート①）教材を活用してクルマに興味関心を持った生徒は何人くらい増えましたか　　</t>
    <rPh sb="9" eb="11">
      <t>キョウザイ</t>
    </rPh>
    <rPh sb="12" eb="14">
      <t>カツヨウ</t>
    </rPh>
    <rPh sb="20" eb="22">
      <t>キョウミ</t>
    </rPh>
    <rPh sb="22" eb="24">
      <t>カンシン</t>
    </rPh>
    <rPh sb="25" eb="26">
      <t>モ</t>
    </rPh>
    <rPh sb="28" eb="30">
      <t>セイト</t>
    </rPh>
    <rPh sb="31" eb="33">
      <t>ナンニン</t>
    </rPh>
    <rPh sb="36" eb="37">
      <t>フ</t>
    </rPh>
    <phoneticPr fontId="6"/>
  </si>
  <si>
    <t>■（アンケート②）教材を活用して自動車関連に就職または進学したいと思った生徒は何人くらい増えましたか　　</t>
    <rPh sb="9" eb="11">
      <t>キョウザイ</t>
    </rPh>
    <rPh sb="12" eb="14">
      <t>カツヨウ</t>
    </rPh>
    <rPh sb="16" eb="19">
      <t>ジドウシャ</t>
    </rPh>
    <rPh sb="19" eb="21">
      <t>カンレン</t>
    </rPh>
    <rPh sb="22" eb="24">
      <t>シュウショク</t>
    </rPh>
    <rPh sb="27" eb="29">
      <t>シンガク</t>
    </rPh>
    <rPh sb="33" eb="34">
      <t>オモ</t>
    </rPh>
    <rPh sb="36" eb="38">
      <t>セイト</t>
    </rPh>
    <rPh sb="39" eb="41">
      <t>ナンニン</t>
    </rPh>
    <rPh sb="44" eb="45">
      <t>フ</t>
    </rPh>
    <phoneticPr fontId="6"/>
  </si>
  <si>
    <t>■その他、意見、要望など自由に記載してください</t>
    <rPh sb="3" eb="4">
      <t>タ</t>
    </rPh>
    <rPh sb="5" eb="7">
      <t>イケン</t>
    </rPh>
    <rPh sb="8" eb="10">
      <t>ヨウボウ</t>
    </rPh>
    <rPh sb="12" eb="14">
      <t>ジユウ</t>
    </rPh>
    <rPh sb="15" eb="17">
      <t>キサイ</t>
    </rPh>
    <phoneticPr fontId="6"/>
  </si>
  <si>
    <t>※同一シートで２回報告（活用計画書・活用報告書）いただきますので、本シートはお手元に保存してください</t>
    <rPh sb="1" eb="3">
      <t>ドウイツ</t>
    </rPh>
    <rPh sb="8" eb="11">
      <t>カイホウコク</t>
    </rPh>
    <rPh sb="12" eb="14">
      <t>カツヨウ</t>
    </rPh>
    <rPh sb="14" eb="17">
      <t>ケイカクショ</t>
    </rPh>
    <rPh sb="18" eb="20">
      <t>カツヨウ</t>
    </rPh>
    <rPh sb="20" eb="23">
      <t>ホウコクショ</t>
    </rPh>
    <rPh sb="33" eb="34">
      <t>ホン</t>
    </rPh>
    <rPh sb="39" eb="41">
      <t>テモト</t>
    </rPh>
    <rPh sb="42" eb="44">
      <t>ホゾン</t>
    </rPh>
    <phoneticPr fontId="6"/>
  </si>
  <si>
    <t>　令和　  年　　月　　日</t>
    <rPh sb="1" eb="3">
      <t>レイワ</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</si>
</sst>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color theme="1"/>
      <name val="メイリオ"/>
      <family val="2"/>
      <charset val="128"/>
    </font>
    <font>
      <sz val="10.5"/>
      <color theme="1"/>
      <name val="メイリオ"/>
      <family val="3"/>
      <charset val="128"/>
    </font>
    <font>
      <sz val="8"/>
      <color theme="1"/>
      <name val="メイリオ"/>
      <family val="3"/>
      <charset val="128"/>
    </font>
    <font>
      <b/>
      <sz val="14"/>
      <color theme="1"/>
      <name val="メイリオ"/>
      <family val="3"/>
      <charset val="128"/>
    </font>
    <font>
      <sz val="10.5"/>
      <color rgb="FFFF0000"/>
      <name val="メイリオ"/>
      <family val="3"/>
      <charset val="128"/>
    </font>
    <font>
      <sz val="12"/>
      <color theme="1"/>
      <name val="メイリオ"/>
      <family val="3"/>
      <charset val="128"/>
    </font>
    <font>
      <sz val="6"/>
      <name val="メイリオ"/>
      <family val="2"/>
      <charset val="128"/>
    </font>
    <font>
      <sz val="14"/>
      <color theme="1"/>
      <name val="メイリオ"/>
      <family val="3"/>
      <charset val="128"/>
    </font>
    <font>
      <sz val="11"/>
      <color theme="1"/>
      <name val="メイリオ"/>
      <family val="3"/>
      <charset val="128"/>
    </font>
    <font>
      <sz val="11"/>
      <color theme="1"/>
      <name val="游ゴシック"/>
      <family val="3"/>
      <charset val="128"/>
      <scheme val="minor"/>
    </font>
    <font>
      <sz val="11"/>
      <name val="ＭＳ Ｐゴシック"/>
      <family val="3"/>
      <charset val="128"/>
    </font>
    <font>
      <b/>
      <sz val="18"/>
      <color theme="1"/>
      <name val="メイリオ"/>
      <family val="3"/>
      <charset val="128"/>
    </font>
    <font>
      <sz val="18"/>
      <color theme="1"/>
      <name val="メイリオ"/>
      <family val="3"/>
      <charset val="128"/>
    </font>
    <font>
      <b/>
      <sz val="28"/>
      <color theme="1"/>
      <name val="メイリオ"/>
      <family val="3"/>
      <charset val="128"/>
    </font>
    <font>
      <b/>
      <sz val="16"/>
      <color theme="1"/>
      <name val="メイリオ"/>
      <family val="3"/>
      <charset val="128"/>
    </font>
    <font>
      <sz val="11"/>
      <color theme="1"/>
      <name val="メイリオ"/>
      <family val="2"/>
      <charset val="128"/>
    </font>
    <font>
      <b/>
      <sz val="16"/>
      <color rgb="FFFF0000"/>
      <name val="メイリオ"/>
      <family val="3"/>
      <charset val="128"/>
    </font>
    <font>
      <sz val="14"/>
      <color theme="1"/>
      <name val="メイリオ"/>
      <family val="2"/>
      <charset val="128"/>
    </font>
    <font>
      <b/>
      <sz val="12"/>
      <color theme="1"/>
      <name val="メイリオ"/>
      <family val="3"/>
      <charset val="128"/>
    </font>
    <font>
      <u/>
      <sz val="11"/>
      <color theme="10"/>
      <name val="メイリオ"/>
      <family val="2"/>
      <charset val="128"/>
    </font>
    <font>
      <sz val="16"/>
      <color rgb="FFFF0000"/>
      <name val="メイリオ"/>
      <family val="3"/>
      <charset val="128"/>
    </font>
    <font>
      <b/>
      <sz val="28"/>
      <color theme="0"/>
      <name val="メイリオ"/>
      <family val="3"/>
      <charset val="128"/>
    </font>
    <font>
      <sz val="28"/>
      <color theme="1"/>
      <name val="メイリオ"/>
      <family val="3"/>
      <charset val="128"/>
    </font>
    <font>
      <b/>
      <sz val="16"/>
      <color theme="0"/>
      <name val="メイリオ"/>
      <family val="3"/>
      <charset val="128"/>
    </font>
    <font>
      <b/>
      <sz val="14"/>
      <color rgb="FFFF0000"/>
      <name val="メイリオ"/>
      <family val="3"/>
      <charset val="128"/>
    </font>
  </fonts>
  <fills count="10">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rgb="FFFFFF00"/>
        <bgColor indexed="64"/>
      </patternFill>
    </fill>
    <fill>
      <patternFill patternType="solid">
        <fgColor rgb="FFFFC000"/>
        <bgColor indexed="64"/>
      </patternFill>
    </fill>
    <fill>
      <patternFill patternType="solid">
        <fgColor rgb="FF002060"/>
        <bgColor indexed="64"/>
      </patternFill>
    </fill>
    <fill>
      <patternFill patternType="solid">
        <fgColor theme="7"/>
        <bgColor indexed="64"/>
      </patternFill>
    </fill>
    <fill>
      <patternFill patternType="solid">
        <fgColor theme="4" tint="0.79998168889431442"/>
        <bgColor indexed="64"/>
      </patternFill>
    </fill>
    <fill>
      <patternFill patternType="solid">
        <fgColor theme="9" tint="0.39997558519241921"/>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top/>
      <bottom style="thin">
        <color indexed="64"/>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6">
    <xf numFmtId="0" fontId="0" fillId="0" borderId="0">
      <alignment vertical="center"/>
    </xf>
    <xf numFmtId="0" fontId="9" fillId="0" borderId="0">
      <alignment vertical="center"/>
    </xf>
    <xf numFmtId="38" fontId="9" fillId="0" borderId="0" applyFont="0" applyFill="0" applyBorder="0" applyAlignment="0" applyProtection="0">
      <alignment vertical="center"/>
    </xf>
    <xf numFmtId="0" fontId="10" fillId="0" borderId="0">
      <alignment vertical="center"/>
    </xf>
    <xf numFmtId="38" fontId="15" fillId="0" borderId="0" applyFont="0" applyFill="0" applyBorder="0" applyAlignment="0" applyProtection="0">
      <alignment vertical="center"/>
    </xf>
    <xf numFmtId="0" fontId="19" fillId="0" borderId="0" applyNumberFormat="0" applyFill="0" applyBorder="0" applyAlignment="0" applyProtection="0">
      <alignment vertical="center"/>
    </xf>
  </cellStyleXfs>
  <cellXfs count="132">
    <xf numFmtId="0" fontId="0" fillId="0" borderId="0" xfId="0">
      <alignment vertical="center"/>
    </xf>
    <xf numFmtId="0" fontId="0" fillId="2" borderId="0" xfId="0" applyFill="1">
      <alignment vertical="center"/>
    </xf>
    <xf numFmtId="0" fontId="1"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8" fillId="2" borderId="0" xfId="0" applyFont="1" applyFill="1">
      <alignment vertical="center"/>
    </xf>
    <xf numFmtId="0" fontId="1" fillId="2" borderId="0" xfId="0" applyFont="1" applyFill="1" applyAlignment="1">
      <alignment horizontal="center" vertical="center" wrapText="1"/>
    </xf>
    <xf numFmtId="0" fontId="1" fillId="2" borderId="0" xfId="0" applyFont="1" applyFill="1" applyAlignment="1">
      <alignment horizontal="justify" vertical="center" wrapText="1"/>
    </xf>
    <xf numFmtId="0" fontId="1" fillId="2" borderId="5" xfId="0" applyFont="1" applyFill="1" applyBorder="1" applyAlignment="1">
      <alignment horizontal="center" vertical="center" wrapText="1"/>
    </xf>
    <xf numFmtId="0" fontId="0" fillId="2" borderId="1" xfId="0" applyFill="1" applyBorder="1">
      <alignment vertical="center"/>
    </xf>
    <xf numFmtId="0" fontId="5" fillId="2" borderId="8" xfId="0" applyFont="1" applyFill="1" applyBorder="1" applyAlignment="1">
      <alignment horizontal="center" vertical="center" wrapText="1"/>
    </xf>
    <xf numFmtId="0" fontId="0" fillId="4" borderId="8" xfId="0" applyFill="1" applyBorder="1" applyAlignment="1">
      <alignment horizontal="center" vertical="center"/>
    </xf>
    <xf numFmtId="0" fontId="0" fillId="4" borderId="5" xfId="0" applyFill="1" applyBorder="1">
      <alignment vertical="center"/>
    </xf>
    <xf numFmtId="0" fontId="4" fillId="2" borderId="0" xfId="0" applyFont="1" applyFill="1" applyAlignment="1">
      <alignment horizontal="center" vertical="center"/>
    </xf>
    <xf numFmtId="0" fontId="5" fillId="2" borderId="15" xfId="0" applyFont="1" applyFill="1" applyBorder="1" applyAlignment="1">
      <alignment horizontal="center" vertical="center" wrapText="1"/>
    </xf>
    <xf numFmtId="0" fontId="8" fillId="2" borderId="1" xfId="0" applyFont="1" applyFill="1" applyBorder="1">
      <alignment vertical="center"/>
    </xf>
    <xf numFmtId="0" fontId="2" fillId="2" borderId="1" xfId="0" applyFont="1" applyFill="1" applyBorder="1">
      <alignment vertical="center"/>
    </xf>
    <xf numFmtId="0" fontId="7" fillId="2" borderId="3" xfId="0" applyFont="1" applyFill="1" applyBorder="1">
      <alignment vertical="center"/>
    </xf>
    <xf numFmtId="0" fontId="7" fillId="2" borderId="4" xfId="0" applyFont="1" applyFill="1" applyBorder="1">
      <alignment vertical="center"/>
    </xf>
    <xf numFmtId="0" fontId="13" fillId="2" borderId="0" xfId="0" applyFont="1" applyFill="1" applyAlignment="1">
      <alignment horizontal="left" vertical="center"/>
    </xf>
    <xf numFmtId="0" fontId="11" fillId="2" borderId="0" xfId="0" applyFont="1" applyFill="1" applyAlignment="1">
      <alignment horizontal="left" vertical="center"/>
    </xf>
    <xf numFmtId="0" fontId="16" fillId="2" borderId="0" xfId="0" applyFont="1" applyFill="1" applyAlignment="1">
      <alignment horizontal="left" vertical="center"/>
    </xf>
    <xf numFmtId="0" fontId="13" fillId="2" borderId="0" xfId="0" applyFont="1" applyFill="1" applyAlignment="1">
      <alignment horizontal="left" vertical="top"/>
    </xf>
    <xf numFmtId="0" fontId="3" fillId="2" borderId="3" xfId="0" applyFont="1" applyFill="1" applyBorder="1" applyAlignment="1">
      <alignment horizontal="left" vertical="center" wrapText="1"/>
    </xf>
    <xf numFmtId="0" fontId="7" fillId="3" borderId="2" xfId="0" applyFont="1" applyFill="1" applyBorder="1" applyAlignment="1" applyProtection="1">
      <alignment vertical="center" wrapText="1"/>
      <protection locked="0"/>
    </xf>
    <xf numFmtId="0" fontId="0" fillId="2" borderId="1" xfId="0" applyFill="1" applyBorder="1" applyAlignment="1">
      <alignment horizontal="left" vertical="center"/>
    </xf>
    <xf numFmtId="0" fontId="7" fillId="2" borderId="1" xfId="0" applyFont="1" applyFill="1" applyBorder="1" applyAlignment="1">
      <alignment horizontal="center" vertical="center" wrapText="1"/>
    </xf>
    <xf numFmtId="0" fontId="18" fillId="4" borderId="4" xfId="0" applyFont="1" applyFill="1" applyBorder="1" applyAlignment="1" applyProtection="1">
      <alignment horizontal="center" vertical="center"/>
      <protection locked="0"/>
    </xf>
    <xf numFmtId="0" fontId="0" fillId="4" borderId="8" xfId="0" applyFill="1" applyBorder="1" applyAlignment="1">
      <alignment horizontal="left" vertical="center"/>
    </xf>
    <xf numFmtId="0" fontId="0" fillId="4" borderId="5" xfId="0" applyFill="1" applyBorder="1" applyAlignment="1">
      <alignment horizontal="left" vertical="center"/>
    </xf>
    <xf numFmtId="0" fontId="0" fillId="2" borderId="0" xfId="0" applyFill="1" applyAlignment="1">
      <alignment horizontal="center" vertical="center"/>
    </xf>
    <xf numFmtId="0" fontId="8" fillId="2" borderId="0" xfId="0" applyFont="1" applyFill="1" applyAlignment="1">
      <alignment horizontal="center" vertical="center"/>
    </xf>
    <xf numFmtId="0" fontId="8" fillId="5" borderId="1" xfId="0" applyFont="1" applyFill="1" applyBorder="1" applyAlignment="1">
      <alignment horizontal="center" vertical="center"/>
    </xf>
    <xf numFmtId="38" fontId="8" fillId="5" borderId="1" xfId="4" applyFont="1" applyFill="1" applyBorder="1" applyAlignment="1">
      <alignment horizontal="center" vertical="center"/>
    </xf>
    <xf numFmtId="0" fontId="8" fillId="2" borderId="1" xfId="0" applyFont="1" applyFill="1" applyBorder="1" applyAlignment="1">
      <alignment horizontal="center" vertical="center"/>
    </xf>
    <xf numFmtId="38" fontId="8" fillId="2" borderId="1" xfId="4" applyFont="1" applyFill="1" applyBorder="1" applyAlignment="1">
      <alignment horizontal="right" vertical="center"/>
    </xf>
    <xf numFmtId="0" fontId="8" fillId="2" borderId="1" xfId="0" applyFont="1" applyFill="1" applyBorder="1" applyAlignment="1">
      <alignment horizontal="center" vertical="center" shrinkToFit="1"/>
    </xf>
    <xf numFmtId="38" fontId="8" fillId="2" borderId="1" xfId="4" applyFont="1" applyFill="1" applyBorder="1" applyAlignment="1">
      <alignment horizontal="right" vertical="center" shrinkToFit="1"/>
    </xf>
    <xf numFmtId="0" fontId="8" fillId="2" borderId="1" xfId="0" applyFont="1" applyFill="1" applyBorder="1" applyAlignment="1">
      <alignment vertical="center" shrinkToFit="1"/>
    </xf>
    <xf numFmtId="0" fontId="21" fillId="6" borderId="0" xfId="0" applyFont="1" applyFill="1" applyAlignment="1">
      <alignment horizontal="left" vertical="center"/>
    </xf>
    <xf numFmtId="0" fontId="20" fillId="2" borderId="0" xfId="0" applyFont="1" applyFill="1" applyAlignment="1">
      <alignment horizontal="left" vertical="top"/>
    </xf>
    <xf numFmtId="0" fontId="22" fillId="2" borderId="0" xfId="0" applyFont="1" applyFill="1" applyAlignment="1">
      <alignment horizontal="left" vertical="center"/>
    </xf>
    <xf numFmtId="0" fontId="12" fillId="2" borderId="0" xfId="0" applyFont="1" applyFill="1" applyAlignment="1">
      <alignment horizontal="left" vertical="center"/>
    </xf>
    <xf numFmtId="0" fontId="23" fillId="6" borderId="0" xfId="0" applyFont="1" applyFill="1" applyAlignment="1">
      <alignment horizontal="left" vertical="center"/>
    </xf>
    <xf numFmtId="0" fontId="0" fillId="7" borderId="1" xfId="0" applyFill="1" applyBorder="1" applyAlignment="1">
      <alignment horizontal="center" vertical="center"/>
    </xf>
    <xf numFmtId="0" fontId="0" fillId="0" borderId="1" xfId="0" applyBorder="1" applyAlignment="1">
      <alignment horizontal="center" vertical="center"/>
    </xf>
    <xf numFmtId="0" fontId="0" fillId="8" borderId="1" xfId="0" applyFill="1" applyBorder="1" applyAlignment="1">
      <alignment horizontal="center" vertical="center"/>
    </xf>
    <xf numFmtId="0" fontId="0" fillId="9" borderId="1" xfId="0" applyFill="1" applyBorder="1" applyAlignment="1">
      <alignment horizontal="center" vertical="center"/>
    </xf>
    <xf numFmtId="0" fontId="0" fillId="2" borderId="1" xfId="0" applyFill="1" applyBorder="1" applyAlignment="1">
      <alignment horizontal="left" vertical="center" wrapText="1"/>
    </xf>
    <xf numFmtId="0" fontId="0" fillId="2" borderId="11" xfId="0" applyFill="1" applyBorder="1">
      <alignment vertical="center"/>
    </xf>
    <xf numFmtId="0" fontId="0" fillId="2" borderId="16" xfId="0" applyFill="1" applyBorder="1" applyAlignment="1" applyProtection="1">
      <alignment vertical="top"/>
      <protection locked="0"/>
    </xf>
    <xf numFmtId="0" fontId="0" fillId="2" borderId="17" xfId="0" applyFill="1" applyBorder="1" applyAlignment="1" applyProtection="1">
      <alignment vertical="top"/>
      <protection locked="0"/>
    </xf>
    <xf numFmtId="0" fontId="0" fillId="2" borderId="18" xfId="0" applyFill="1" applyBorder="1" applyAlignment="1" applyProtection="1">
      <alignment vertical="top"/>
      <protection locked="0"/>
    </xf>
    <xf numFmtId="0" fontId="0" fillId="2" borderId="19" xfId="0" applyFill="1" applyBorder="1" applyAlignment="1" applyProtection="1">
      <alignment vertical="top"/>
      <protection locked="0"/>
    </xf>
    <xf numFmtId="0" fontId="0" fillId="2" borderId="0" xfId="0" applyFill="1" applyAlignment="1" applyProtection="1">
      <alignment vertical="top"/>
      <protection locked="0"/>
    </xf>
    <xf numFmtId="0" fontId="0" fillId="2" borderId="20" xfId="0" applyFill="1" applyBorder="1" applyAlignment="1" applyProtection="1">
      <alignment vertical="top"/>
      <protection locked="0"/>
    </xf>
    <xf numFmtId="0" fontId="0" fillId="2" borderId="21" xfId="0" applyFill="1" applyBorder="1" applyAlignment="1" applyProtection="1">
      <alignment vertical="top"/>
      <protection locked="0"/>
    </xf>
    <xf numFmtId="0" fontId="0" fillId="2" borderId="22" xfId="0" applyFill="1" applyBorder="1" applyAlignment="1" applyProtection="1">
      <alignment vertical="top"/>
      <protection locked="0"/>
    </xf>
    <xf numFmtId="0" fontId="0" fillId="2" borderId="23" xfId="0" applyFill="1" applyBorder="1" applyAlignment="1" applyProtection="1">
      <alignment vertical="top"/>
      <protection locked="0"/>
    </xf>
    <xf numFmtId="0" fontId="11" fillId="3" borderId="0" xfId="0" applyFont="1" applyFill="1" applyAlignment="1" applyProtection="1">
      <alignment horizontal="left" vertical="center"/>
      <protection locked="0"/>
    </xf>
    <xf numFmtId="0" fontId="3" fillId="2" borderId="9" xfId="0" applyFont="1" applyFill="1" applyBorder="1" applyAlignment="1">
      <alignment horizontal="left" vertical="center" wrapText="1"/>
    </xf>
    <xf numFmtId="0" fontId="3" fillId="2" borderId="12" xfId="0" applyFont="1" applyFill="1" applyBorder="1" applyAlignment="1">
      <alignment horizontal="left" vertical="center" wrapText="1"/>
    </xf>
    <xf numFmtId="0" fontId="3" fillId="2" borderId="0" xfId="0" applyFont="1" applyFill="1" applyAlignment="1">
      <alignment horizontal="left" vertical="center" wrapText="1"/>
    </xf>
    <xf numFmtId="0" fontId="3" fillId="2" borderId="14" xfId="0" applyFont="1" applyFill="1" applyBorder="1" applyAlignment="1">
      <alignment horizontal="left" vertical="center" wrapText="1"/>
    </xf>
    <xf numFmtId="0" fontId="5" fillId="3" borderId="6" xfId="0" applyFont="1" applyFill="1" applyBorder="1" applyAlignment="1" applyProtection="1">
      <alignment horizontal="left" vertical="top" wrapText="1"/>
      <protection locked="0"/>
    </xf>
    <xf numFmtId="0" fontId="5" fillId="3" borderId="11" xfId="0" applyFont="1" applyFill="1" applyBorder="1" applyAlignment="1" applyProtection="1">
      <alignment horizontal="left" vertical="top" wrapText="1"/>
      <protection locked="0"/>
    </xf>
    <xf numFmtId="0" fontId="5" fillId="3" borderId="7" xfId="0" applyFont="1" applyFill="1" applyBorder="1" applyAlignment="1" applyProtection="1">
      <alignment horizontal="left" vertical="top" wrapText="1"/>
      <protection locked="0"/>
    </xf>
    <xf numFmtId="0" fontId="3" fillId="2" borderId="2" xfId="0" applyFont="1" applyFill="1" applyBorder="1" applyAlignment="1">
      <alignment horizontal="left" vertical="center" wrapText="1"/>
    </xf>
    <xf numFmtId="0" fontId="3" fillId="2" borderId="3" xfId="0" applyFont="1" applyFill="1" applyBorder="1" applyAlignment="1">
      <alignment horizontal="left"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0" fillId="2" borderId="0" xfId="0" applyFill="1" applyAlignment="1">
      <alignment horizontal="left" vertical="center"/>
    </xf>
    <xf numFmtId="0" fontId="11" fillId="2" borderId="9" xfId="0" applyFont="1" applyFill="1" applyBorder="1" applyAlignment="1">
      <alignment horizontal="center" vertical="center" wrapText="1"/>
    </xf>
    <xf numFmtId="0" fontId="11" fillId="2" borderId="12" xfId="0" applyFont="1" applyFill="1" applyBorder="1" applyAlignment="1">
      <alignment horizontal="center" vertical="center" wrapText="1"/>
    </xf>
    <xf numFmtId="0" fontId="11" fillId="2" borderId="10" xfId="0" applyFont="1" applyFill="1" applyBorder="1" applyAlignment="1">
      <alignment horizontal="center" vertical="center" wrapText="1"/>
    </xf>
    <xf numFmtId="0" fontId="11" fillId="2" borderId="13" xfId="0" applyFont="1" applyFill="1" applyBorder="1" applyAlignment="1">
      <alignment horizontal="center" vertical="center" wrapText="1"/>
    </xf>
    <xf numFmtId="0" fontId="11" fillId="2" borderId="0" xfId="0" applyFont="1" applyFill="1" applyAlignment="1">
      <alignment horizontal="center" vertical="center" wrapText="1"/>
    </xf>
    <xf numFmtId="0" fontId="11" fillId="2" borderId="14" xfId="0" applyFont="1" applyFill="1" applyBorder="1" applyAlignment="1">
      <alignment horizontal="center" vertical="center" wrapText="1"/>
    </xf>
    <xf numFmtId="0" fontId="13" fillId="2" borderId="0" xfId="0" applyFont="1" applyFill="1" applyAlignment="1">
      <alignment horizontal="center" vertical="center"/>
    </xf>
    <xf numFmtId="0" fontId="24" fillId="2" borderId="0" xfId="0" applyFont="1" applyFill="1" applyAlignment="1">
      <alignment horizontal="center" vertical="center"/>
    </xf>
    <xf numFmtId="0" fontId="5" fillId="3" borderId="1" xfId="0" applyFont="1" applyFill="1" applyBorder="1" applyAlignment="1" applyProtection="1">
      <alignment horizontal="center" vertical="center" wrapText="1"/>
      <protection locked="0"/>
    </xf>
    <xf numFmtId="0" fontId="5" fillId="3" borderId="8" xfId="0" applyFont="1" applyFill="1" applyBorder="1" applyAlignment="1" applyProtection="1">
      <alignment horizontal="center" vertical="center" wrapText="1"/>
      <protection locked="0"/>
    </xf>
    <xf numFmtId="0" fontId="12" fillId="4" borderId="1" xfId="0" applyFont="1" applyFill="1" applyBorder="1" applyAlignment="1" applyProtection="1">
      <alignment horizontal="center" vertical="center" wrapText="1"/>
      <protection locked="0"/>
    </xf>
    <xf numFmtId="0" fontId="12" fillId="2" borderId="0" xfId="0" applyFont="1" applyFill="1" applyAlignment="1">
      <alignment horizontal="center" vertical="center"/>
    </xf>
    <xf numFmtId="0" fontId="11" fillId="2" borderId="1" xfId="0" applyFont="1" applyFill="1" applyBorder="1" applyAlignment="1">
      <alignment horizontal="center" vertical="center"/>
    </xf>
    <xf numFmtId="0" fontId="7" fillId="2" borderId="1" xfId="0" applyFont="1" applyFill="1" applyBorder="1" applyAlignment="1">
      <alignment horizontal="center" vertical="center"/>
    </xf>
    <xf numFmtId="0" fontId="8" fillId="2" borderId="1" xfId="0" applyFont="1" applyFill="1" applyBorder="1" applyAlignment="1">
      <alignment horizontal="left" vertical="center"/>
    </xf>
    <xf numFmtId="0" fontId="12" fillId="3" borderId="1" xfId="0" applyFont="1" applyFill="1" applyBorder="1" applyAlignment="1" applyProtection="1">
      <alignment horizontal="center" vertical="center" wrapText="1"/>
      <protection locked="0"/>
    </xf>
    <xf numFmtId="0" fontId="11" fillId="2" borderId="2"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14" fillId="2" borderId="1" xfId="0" applyFont="1" applyFill="1" applyBorder="1" applyAlignment="1">
      <alignment horizontal="center" vertical="center"/>
    </xf>
    <xf numFmtId="0" fontId="5" fillId="3" borderId="2" xfId="0" applyFont="1" applyFill="1" applyBorder="1" applyAlignment="1" applyProtection="1">
      <alignment horizontal="center" vertical="center" wrapText="1"/>
      <protection locked="0"/>
    </xf>
    <xf numFmtId="0" fontId="5" fillId="3" borderId="3" xfId="0" applyFont="1" applyFill="1" applyBorder="1" applyAlignment="1" applyProtection="1">
      <alignment horizontal="center" vertical="center" wrapText="1"/>
      <protection locked="0"/>
    </xf>
    <xf numFmtId="0" fontId="5" fillId="3" borderId="4" xfId="0" applyFont="1" applyFill="1" applyBorder="1" applyAlignment="1" applyProtection="1">
      <alignment horizontal="center" vertical="center" wrapText="1"/>
      <protection locked="0"/>
    </xf>
    <xf numFmtId="0" fontId="7" fillId="3" borderId="1" xfId="0" applyFont="1" applyFill="1" applyBorder="1" applyAlignment="1" applyProtection="1">
      <alignment horizontal="center" vertical="center"/>
      <protection locked="0"/>
    </xf>
    <xf numFmtId="0" fontId="7" fillId="3" borderId="9" xfId="0" applyFont="1" applyFill="1" applyBorder="1" applyAlignment="1" applyProtection="1">
      <alignment horizontal="center" vertical="center" wrapText="1"/>
      <protection locked="0"/>
    </xf>
    <xf numFmtId="0" fontId="7" fillId="3" borderId="12" xfId="0" applyFont="1" applyFill="1" applyBorder="1" applyAlignment="1" applyProtection="1">
      <alignment horizontal="center" vertical="center" wrapText="1"/>
      <protection locked="0"/>
    </xf>
    <xf numFmtId="0" fontId="7" fillId="3" borderId="10" xfId="0" applyFont="1" applyFill="1" applyBorder="1" applyAlignment="1" applyProtection="1">
      <alignment horizontal="center" vertical="center" wrapText="1"/>
      <protection locked="0"/>
    </xf>
    <xf numFmtId="0" fontId="11" fillId="2" borderId="1" xfId="0" applyFont="1" applyFill="1" applyBorder="1" applyAlignment="1">
      <alignment horizontal="center" vertical="center" wrapText="1"/>
    </xf>
    <xf numFmtId="0" fontId="17" fillId="3" borderId="5" xfId="0" applyFont="1" applyFill="1" applyBorder="1" applyAlignment="1" applyProtection="1">
      <alignment horizontal="center" vertical="center"/>
      <protection locked="0"/>
    </xf>
    <xf numFmtId="0" fontId="7" fillId="3" borderId="5" xfId="0" applyFont="1" applyFill="1" applyBorder="1" applyAlignment="1" applyProtection="1">
      <alignment horizontal="center" vertical="center"/>
      <protection locked="0"/>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7" fillId="3" borderId="2" xfId="0" applyFont="1" applyFill="1" applyBorder="1" applyAlignment="1" applyProtection="1">
      <alignment horizontal="center" vertical="center" wrapText="1"/>
      <protection locked="0"/>
    </xf>
    <xf numFmtId="0" fontId="7" fillId="3" borderId="3" xfId="0" applyFont="1" applyFill="1" applyBorder="1" applyAlignment="1" applyProtection="1">
      <alignment horizontal="center" vertical="center" wrapText="1"/>
      <protection locked="0"/>
    </xf>
    <xf numFmtId="0" fontId="7" fillId="3" borderId="4" xfId="0" applyFont="1" applyFill="1" applyBorder="1" applyAlignment="1" applyProtection="1">
      <alignment horizontal="center" vertical="center" wrapText="1"/>
      <protection locked="0"/>
    </xf>
    <xf numFmtId="0" fontId="1" fillId="2" borderId="8" xfId="0" applyFont="1" applyFill="1" applyBorder="1" applyAlignment="1">
      <alignment horizontal="center" vertical="center" wrapText="1"/>
    </xf>
    <xf numFmtId="0" fontId="1" fillId="2" borderId="15"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9" fillId="3" borderId="1" xfId="5" applyFill="1" applyBorder="1" applyAlignment="1" applyProtection="1">
      <alignment horizontal="center" vertical="center" wrapText="1"/>
      <protection locked="0"/>
    </xf>
    <xf numFmtId="0" fontId="7" fillId="3" borderId="1" xfId="0" applyFont="1" applyFill="1" applyBorder="1" applyAlignment="1" applyProtection="1">
      <alignment horizontal="center" vertical="center" wrapText="1"/>
      <protection locked="0"/>
    </xf>
    <xf numFmtId="0" fontId="3" fillId="2" borderId="10" xfId="0" applyFont="1" applyFill="1" applyBorder="1" applyAlignment="1">
      <alignment horizontal="left" vertical="center" wrapText="1"/>
    </xf>
    <xf numFmtId="0" fontId="7" fillId="4" borderId="6" xfId="0" applyFont="1" applyFill="1" applyBorder="1" applyAlignment="1" applyProtection="1">
      <alignment horizontal="center" vertical="top" wrapText="1"/>
      <protection locked="0"/>
    </xf>
    <xf numFmtId="0" fontId="7" fillId="4" borderId="11" xfId="0" applyFont="1" applyFill="1" applyBorder="1" applyAlignment="1" applyProtection="1">
      <alignment horizontal="center" vertical="top" wrapText="1"/>
      <protection locked="0"/>
    </xf>
    <xf numFmtId="0" fontId="7" fillId="4" borderId="7" xfId="0" applyFont="1" applyFill="1" applyBorder="1" applyAlignment="1" applyProtection="1">
      <alignment horizontal="center" vertical="top" wrapText="1"/>
      <protection locked="0"/>
    </xf>
    <xf numFmtId="0" fontId="7" fillId="3" borderId="6" xfId="0" applyFont="1" applyFill="1" applyBorder="1" applyAlignment="1" applyProtection="1">
      <alignment horizontal="left" vertical="top" wrapText="1"/>
      <protection locked="0"/>
    </xf>
    <xf numFmtId="0" fontId="7" fillId="3" borderId="11" xfId="0" applyFont="1" applyFill="1" applyBorder="1" applyAlignment="1" applyProtection="1">
      <alignment horizontal="left" vertical="top" wrapText="1"/>
      <protection locked="0"/>
    </xf>
    <xf numFmtId="0" fontId="7" fillId="3" borderId="7" xfId="0" applyFont="1" applyFill="1" applyBorder="1" applyAlignment="1" applyProtection="1">
      <alignment horizontal="left" vertical="top" wrapText="1"/>
      <protection locked="0"/>
    </xf>
    <xf numFmtId="0" fontId="11" fillId="2" borderId="2" xfId="0" applyFont="1" applyFill="1" applyBorder="1" applyAlignment="1">
      <alignment horizontal="center" vertical="center"/>
    </xf>
    <xf numFmtId="0" fontId="11" fillId="2" borderId="3" xfId="0" applyFont="1" applyFill="1" applyBorder="1" applyAlignment="1">
      <alignment horizontal="center" vertical="center"/>
    </xf>
    <xf numFmtId="0" fontId="11" fillId="2" borderId="4" xfId="0" applyFont="1" applyFill="1" applyBorder="1" applyAlignment="1">
      <alignment horizontal="center" vertical="center"/>
    </xf>
    <xf numFmtId="0" fontId="7" fillId="2" borderId="2"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4" borderId="2" xfId="0" applyFont="1" applyFill="1" applyBorder="1" applyAlignment="1" applyProtection="1">
      <alignment horizontal="center" vertical="center" wrapText="1"/>
      <protection locked="0"/>
    </xf>
    <xf numFmtId="0" fontId="7" fillId="4" borderId="3" xfId="0" applyFont="1" applyFill="1" applyBorder="1" applyAlignment="1" applyProtection="1">
      <alignment horizontal="center" vertical="center" wrapText="1"/>
      <protection locked="0"/>
    </xf>
    <xf numFmtId="0" fontId="7" fillId="4" borderId="4" xfId="0" applyFont="1" applyFill="1" applyBorder="1" applyAlignment="1" applyProtection="1">
      <alignment horizontal="center" vertical="center" wrapText="1"/>
      <protection locked="0"/>
    </xf>
    <xf numFmtId="0" fontId="3" fillId="2" borderId="11" xfId="0" applyFont="1" applyFill="1" applyBorder="1" applyAlignment="1">
      <alignment horizontal="left" vertical="center" wrapText="1"/>
    </xf>
    <xf numFmtId="0" fontId="8" fillId="5" borderId="2" xfId="0" applyFont="1" applyFill="1" applyBorder="1" applyAlignment="1">
      <alignment horizontal="center" vertical="center"/>
    </xf>
    <xf numFmtId="0" fontId="8" fillId="5" borderId="3" xfId="0" applyFont="1" applyFill="1" applyBorder="1" applyAlignment="1">
      <alignment horizontal="center" vertical="center"/>
    </xf>
    <xf numFmtId="0" fontId="8" fillId="5" borderId="4" xfId="0" applyFont="1" applyFill="1" applyBorder="1" applyAlignment="1">
      <alignment horizontal="center" vertical="center"/>
    </xf>
  </cellXfs>
  <cellStyles count="6">
    <cellStyle name="ハイパーリンク" xfId="5" builtinId="8"/>
    <cellStyle name="桁区切り" xfId="4" builtinId="6"/>
    <cellStyle name="桁区切り 2" xfId="2" xr:uid="{00000000-0005-0000-0000-000002000000}"/>
    <cellStyle name="標準" xfId="0" builtinId="0"/>
    <cellStyle name="標準 2" xfId="1" xr:uid="{00000000-0005-0000-0000-000004000000}"/>
    <cellStyle name="標準 3" xfId="3" xr:uid="{00000000-0005-0000-0000-000005000000}"/>
  </cellStyles>
  <dxfs count="0"/>
  <tableStyles count="0" defaultTableStyle="TableStyleMedium2" defaultPivotStyle="PivotStyleLight16"/>
  <colors>
    <mruColors>
      <color rgb="FFFFCCFF"/>
      <color rgb="FFFFFF99"/>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15</xdr:col>
      <xdr:colOff>732119</xdr:colOff>
      <xdr:row>19</xdr:row>
      <xdr:rowOff>296022</xdr:rowOff>
    </xdr:from>
    <xdr:to>
      <xdr:col>15</xdr:col>
      <xdr:colOff>1482913</xdr:colOff>
      <xdr:row>21</xdr:row>
      <xdr:rowOff>38287</xdr:rowOff>
    </xdr:to>
    <xdr:sp macro="" textlink="">
      <xdr:nvSpPr>
        <xdr:cNvPr id="3" name="吹き出し: 角を丸めた四角形 2">
          <a:extLst>
            <a:ext uri="{FF2B5EF4-FFF2-40B4-BE49-F238E27FC236}">
              <a16:creationId xmlns:a16="http://schemas.microsoft.com/office/drawing/2014/main" id="{85DA0B68-B961-48C5-AFE6-D6D0D30F560D}"/>
            </a:ext>
          </a:extLst>
        </xdr:cNvPr>
        <xdr:cNvSpPr/>
      </xdr:nvSpPr>
      <xdr:spPr>
        <a:xfrm>
          <a:off x="9988178" y="7781551"/>
          <a:ext cx="750794" cy="571501"/>
        </a:xfrm>
        <a:prstGeom prst="wedgeRoundRectCallout">
          <a:avLst>
            <a:gd name="adj1" fmla="val -59774"/>
            <a:gd name="adj2" fmla="val 44027"/>
            <a:gd name="adj3" fmla="val 16667"/>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chemeClr val="bg1"/>
              </a:solidFill>
              <a:latin typeface="メイリオ" panose="020B0604030504040204" pitchFamily="50" charset="-128"/>
              <a:ea typeface="メイリオ" panose="020B0604030504040204" pitchFamily="50" charset="-128"/>
            </a:rPr>
            <a:t>重要</a:t>
          </a:r>
        </a:p>
      </xdr:txBody>
    </xdr:sp>
    <xdr:clientData/>
  </xdr:twoCellAnchor>
  <xdr:twoCellAnchor>
    <xdr:from>
      <xdr:col>15</xdr:col>
      <xdr:colOff>711575</xdr:colOff>
      <xdr:row>27</xdr:row>
      <xdr:rowOff>61631</xdr:rowOff>
    </xdr:from>
    <xdr:to>
      <xdr:col>15</xdr:col>
      <xdr:colOff>1462369</xdr:colOff>
      <xdr:row>28</xdr:row>
      <xdr:rowOff>285749</xdr:rowOff>
    </xdr:to>
    <xdr:sp macro="" textlink="">
      <xdr:nvSpPr>
        <xdr:cNvPr id="7" name="吹き出し: 角を丸めた四角形 6">
          <a:extLst>
            <a:ext uri="{FF2B5EF4-FFF2-40B4-BE49-F238E27FC236}">
              <a16:creationId xmlns:a16="http://schemas.microsoft.com/office/drawing/2014/main" id="{67019F86-33C8-462E-B207-24CA0F971123}"/>
            </a:ext>
          </a:extLst>
        </xdr:cNvPr>
        <xdr:cNvSpPr/>
      </xdr:nvSpPr>
      <xdr:spPr>
        <a:xfrm>
          <a:off x="9967634" y="11670925"/>
          <a:ext cx="750794" cy="571500"/>
        </a:xfrm>
        <a:prstGeom prst="wedgeRoundRectCallout">
          <a:avLst>
            <a:gd name="adj1" fmla="val -77684"/>
            <a:gd name="adj2" fmla="val 34223"/>
            <a:gd name="adj3" fmla="val 16667"/>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chemeClr val="bg1"/>
              </a:solidFill>
              <a:latin typeface="メイリオ" panose="020B0604030504040204" pitchFamily="50" charset="-128"/>
              <a:ea typeface="メイリオ" panose="020B0604030504040204" pitchFamily="50" charset="-128"/>
            </a:rPr>
            <a:t>重要</a:t>
          </a:r>
        </a:p>
      </xdr:txBody>
    </xdr:sp>
    <xdr:clientData/>
  </xdr:twoCellAnchor>
  <xdr:twoCellAnchor>
    <xdr:from>
      <xdr:col>12</xdr:col>
      <xdr:colOff>720912</xdr:colOff>
      <xdr:row>34</xdr:row>
      <xdr:rowOff>1</xdr:rowOff>
    </xdr:from>
    <xdr:to>
      <xdr:col>15</xdr:col>
      <xdr:colOff>1022537</xdr:colOff>
      <xdr:row>34</xdr:row>
      <xdr:rowOff>269875</xdr:rowOff>
    </xdr:to>
    <xdr:sp macro="" textlink="">
      <xdr:nvSpPr>
        <xdr:cNvPr id="8" name="吹き出し: 角を丸めた四角形 7">
          <a:extLst>
            <a:ext uri="{FF2B5EF4-FFF2-40B4-BE49-F238E27FC236}">
              <a16:creationId xmlns:a16="http://schemas.microsoft.com/office/drawing/2014/main" id="{052276F0-42A1-4749-8D96-543452372668}"/>
            </a:ext>
          </a:extLst>
        </xdr:cNvPr>
        <xdr:cNvSpPr/>
      </xdr:nvSpPr>
      <xdr:spPr>
        <a:xfrm>
          <a:off x="8049559" y="14802972"/>
          <a:ext cx="2229037" cy="269874"/>
        </a:xfrm>
        <a:prstGeom prst="wedgeRoundRectCallout">
          <a:avLst>
            <a:gd name="adj1" fmla="val -65541"/>
            <a:gd name="adj2" fmla="val -3277"/>
            <a:gd name="adj3" fmla="val 16667"/>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b="1">
              <a:solidFill>
                <a:schemeClr val="bg1"/>
              </a:solidFill>
              <a:latin typeface="メイリオ" panose="020B0604030504040204" pitchFamily="50" charset="-128"/>
              <a:ea typeface="メイリオ" panose="020B0604030504040204" pitchFamily="50" charset="-128"/>
            </a:rPr>
            <a:t>参考までに教えてください</a:t>
          </a:r>
        </a:p>
      </xdr:txBody>
    </xdr:sp>
    <xdr:clientData/>
  </xdr:twoCellAnchor>
  <xdr:twoCellAnchor>
    <xdr:from>
      <xdr:col>12</xdr:col>
      <xdr:colOff>739589</xdr:colOff>
      <xdr:row>36</xdr:row>
      <xdr:rowOff>33617</xdr:rowOff>
    </xdr:from>
    <xdr:to>
      <xdr:col>15</xdr:col>
      <xdr:colOff>1041214</xdr:colOff>
      <xdr:row>37</xdr:row>
      <xdr:rowOff>12138</xdr:rowOff>
    </xdr:to>
    <xdr:sp macro="" textlink="">
      <xdr:nvSpPr>
        <xdr:cNvPr id="5" name="吹き出し: 角を丸めた四角形 4">
          <a:extLst>
            <a:ext uri="{FF2B5EF4-FFF2-40B4-BE49-F238E27FC236}">
              <a16:creationId xmlns:a16="http://schemas.microsoft.com/office/drawing/2014/main" id="{ED20715C-EA88-437D-8419-7ACAD514D187}"/>
            </a:ext>
          </a:extLst>
        </xdr:cNvPr>
        <xdr:cNvSpPr/>
      </xdr:nvSpPr>
      <xdr:spPr>
        <a:xfrm>
          <a:off x="8068236" y="15419293"/>
          <a:ext cx="2229037" cy="269874"/>
        </a:xfrm>
        <a:prstGeom prst="wedgeRoundRectCallout">
          <a:avLst>
            <a:gd name="adj1" fmla="val -65541"/>
            <a:gd name="adj2" fmla="val -3277"/>
            <a:gd name="adj3" fmla="val 16667"/>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b="1">
              <a:solidFill>
                <a:schemeClr val="bg1"/>
              </a:solidFill>
              <a:latin typeface="メイリオ" panose="020B0604030504040204" pitchFamily="50" charset="-128"/>
              <a:ea typeface="メイリオ" panose="020B0604030504040204" pitchFamily="50" charset="-128"/>
            </a:rPr>
            <a:t>参考までに教えてください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B1:R39"/>
  <sheetViews>
    <sheetView tabSelected="1" view="pageBreakPreview" zoomScale="85" zoomScaleNormal="85" zoomScaleSheetLayoutView="85" workbookViewId="0">
      <selection activeCell="R26" sqref="R26"/>
    </sheetView>
  </sheetViews>
  <sheetFormatPr defaultColWidth="8.88671875" defaultRowHeight="18.75" x14ac:dyDescent="0.45"/>
  <cols>
    <col min="1" max="1" width="2.33203125" style="1" customWidth="1"/>
    <col min="2" max="2" width="4.6640625" style="1" customWidth="1"/>
    <col min="3" max="3" width="5.33203125" style="1" customWidth="1"/>
    <col min="4" max="4" width="4.6640625" style="1" bestFit="1" customWidth="1"/>
    <col min="5" max="6" width="8.88671875" style="1"/>
    <col min="7" max="7" width="10.33203125" style="1" bestFit="1" customWidth="1"/>
    <col min="8" max="11" width="8.88671875" style="1"/>
    <col min="12" max="12" width="4.6640625" style="1" bestFit="1" customWidth="1"/>
    <col min="13" max="13" width="8.88671875" style="1"/>
    <col min="14" max="14" width="4.6640625" style="1" customWidth="1"/>
    <col min="15" max="15" width="8.88671875" style="1" customWidth="1"/>
    <col min="16" max="16" width="17.77734375" style="1" customWidth="1"/>
    <col min="17" max="17" width="10.77734375" style="1" customWidth="1"/>
    <col min="18" max="18" width="33.44140625" style="1" customWidth="1"/>
    <col min="19" max="16384" width="8.88671875" style="1"/>
  </cols>
  <sheetData>
    <row r="1" spans="2:16" x14ac:dyDescent="0.45">
      <c r="B1" s="1" t="s">
        <v>8</v>
      </c>
      <c r="M1" s="5"/>
      <c r="N1" s="5"/>
      <c r="O1" s="5"/>
      <c r="P1" s="6"/>
    </row>
    <row r="2" spans="2:16" x14ac:dyDescent="0.45">
      <c r="B2" s="1" t="s">
        <v>41</v>
      </c>
      <c r="M2" s="5"/>
      <c r="N2" s="5"/>
      <c r="O2" s="5"/>
      <c r="P2" s="6"/>
    </row>
    <row r="3" spans="2:16" x14ac:dyDescent="0.45">
      <c r="B3" s="70" t="s">
        <v>31</v>
      </c>
      <c r="C3" s="70"/>
      <c r="D3" s="70"/>
      <c r="E3" s="70"/>
      <c r="F3" s="70"/>
      <c r="M3" s="5"/>
      <c r="N3" s="5"/>
      <c r="O3" s="5"/>
      <c r="P3" s="6"/>
    </row>
    <row r="4" spans="2:16" ht="28.5" x14ac:dyDescent="0.45">
      <c r="B4" s="82" t="s">
        <v>396</v>
      </c>
      <c r="C4" s="82"/>
      <c r="D4" s="82"/>
      <c r="E4" s="82"/>
      <c r="F4" s="82"/>
      <c r="G4" s="82"/>
      <c r="H4" s="82"/>
      <c r="I4" s="82"/>
      <c r="J4" s="82"/>
      <c r="K4" s="82"/>
      <c r="L4" s="82"/>
      <c r="M4" s="82"/>
      <c r="N4" s="82"/>
      <c r="O4" s="82"/>
      <c r="P4" s="82"/>
    </row>
    <row r="5" spans="2:16" ht="38.25" customHeight="1" x14ac:dyDescent="0.45">
      <c r="B5" s="77" t="s">
        <v>40</v>
      </c>
      <c r="C5" s="77"/>
      <c r="D5" s="77"/>
      <c r="E5" s="77"/>
      <c r="F5" s="77"/>
      <c r="G5" s="77"/>
      <c r="H5" s="77"/>
      <c r="I5" s="77"/>
      <c r="J5" s="77"/>
      <c r="K5" s="77"/>
      <c r="L5" s="77"/>
      <c r="M5" s="77"/>
      <c r="N5" s="77"/>
      <c r="O5" s="77"/>
      <c r="P5" s="77"/>
    </row>
    <row r="6" spans="2:16" ht="22.5" x14ac:dyDescent="0.45">
      <c r="B6" s="78" t="s">
        <v>416</v>
      </c>
      <c r="C6" s="78"/>
      <c r="D6" s="78"/>
      <c r="E6" s="78"/>
      <c r="F6" s="78"/>
      <c r="G6" s="78"/>
      <c r="H6" s="78"/>
      <c r="I6" s="78"/>
      <c r="J6" s="78"/>
      <c r="K6" s="78"/>
      <c r="L6" s="78"/>
      <c r="M6" s="78"/>
      <c r="N6" s="78"/>
      <c r="O6" s="78"/>
      <c r="P6" s="78"/>
    </row>
    <row r="7" spans="2:16" ht="28.5" x14ac:dyDescent="0.45">
      <c r="B7" s="83" t="s">
        <v>42</v>
      </c>
      <c r="C7" s="83"/>
      <c r="D7" s="83"/>
      <c r="E7" s="84" t="e">
        <f>VLOOKUP(E9,確認シート!B4:C133,2,FALSE)</f>
        <v>#N/A</v>
      </c>
      <c r="F7" s="84"/>
      <c r="G7" s="85" t="s">
        <v>53</v>
      </c>
      <c r="H7" s="85"/>
      <c r="I7" s="85"/>
      <c r="J7" s="85"/>
      <c r="K7" s="85"/>
      <c r="L7" s="85"/>
      <c r="M7" s="85"/>
      <c r="N7" s="85"/>
      <c r="O7" s="85"/>
      <c r="P7" s="85"/>
    </row>
    <row r="8" spans="2:16" ht="18.75" customHeight="1" x14ac:dyDescent="0.45">
      <c r="B8" s="12"/>
      <c r="C8" s="12"/>
      <c r="D8" s="12"/>
      <c r="E8" s="12"/>
      <c r="F8" s="12"/>
      <c r="G8" s="12"/>
      <c r="H8" s="12"/>
      <c r="I8" s="12"/>
      <c r="J8" s="12"/>
      <c r="K8" s="12"/>
      <c r="L8" s="12"/>
      <c r="M8" s="12"/>
      <c r="N8" s="12"/>
      <c r="O8" s="12"/>
      <c r="P8" s="12"/>
    </row>
    <row r="9" spans="2:16" ht="41.25" customHeight="1" x14ac:dyDescent="0.45">
      <c r="B9" s="87" t="s">
        <v>0</v>
      </c>
      <c r="C9" s="88"/>
      <c r="D9" s="89"/>
      <c r="E9" s="81"/>
      <c r="F9" s="81"/>
      <c r="G9" s="81"/>
      <c r="H9" s="81"/>
      <c r="I9" s="81"/>
      <c r="J9" s="81"/>
      <c r="K9" s="81"/>
      <c r="L9" s="81"/>
      <c r="M9" s="81"/>
      <c r="N9" s="81"/>
      <c r="O9" s="81"/>
      <c r="P9" s="81"/>
    </row>
    <row r="10" spans="2:16" ht="41.25" customHeight="1" x14ac:dyDescent="0.45">
      <c r="B10" s="87" t="s">
        <v>1</v>
      </c>
      <c r="C10" s="88"/>
      <c r="D10" s="89"/>
      <c r="E10" s="86"/>
      <c r="F10" s="86"/>
      <c r="G10" s="86"/>
      <c r="H10" s="86"/>
      <c r="I10" s="86"/>
      <c r="J10" s="86"/>
      <c r="K10" s="86"/>
      <c r="L10" s="86"/>
      <c r="M10" s="90" t="s">
        <v>18</v>
      </c>
      <c r="N10" s="90"/>
      <c r="O10" s="90"/>
      <c r="P10" s="26"/>
    </row>
    <row r="11" spans="2:16" ht="41.25" customHeight="1" x14ac:dyDescent="0.45">
      <c r="B11" s="71" t="s">
        <v>2</v>
      </c>
      <c r="C11" s="72"/>
      <c r="D11" s="73"/>
      <c r="E11" s="3" t="s">
        <v>9</v>
      </c>
      <c r="F11" s="79"/>
      <c r="G11" s="80"/>
      <c r="H11" s="9" t="s">
        <v>3</v>
      </c>
      <c r="I11" s="80"/>
      <c r="J11" s="80"/>
      <c r="K11" s="80"/>
      <c r="L11" s="80"/>
      <c r="M11" s="80"/>
      <c r="N11" s="80"/>
      <c r="O11" s="80"/>
      <c r="P11" s="80"/>
    </row>
    <row r="12" spans="2:16" ht="41.25" customHeight="1" x14ac:dyDescent="0.45">
      <c r="B12" s="74"/>
      <c r="C12" s="75"/>
      <c r="D12" s="76"/>
      <c r="E12" s="13" t="s">
        <v>54</v>
      </c>
      <c r="F12" s="91"/>
      <c r="G12" s="92"/>
      <c r="H12" s="92"/>
      <c r="I12" s="92"/>
      <c r="J12" s="92"/>
      <c r="K12" s="92"/>
      <c r="L12" s="92"/>
      <c r="M12" s="92"/>
      <c r="N12" s="92"/>
      <c r="O12" s="92"/>
      <c r="P12" s="93"/>
    </row>
    <row r="13" spans="2:16" ht="41.25" customHeight="1" x14ac:dyDescent="0.45">
      <c r="B13" s="98" t="s">
        <v>4</v>
      </c>
      <c r="C13" s="98"/>
      <c r="D13" s="98"/>
      <c r="E13" s="107" t="s">
        <v>43</v>
      </c>
      <c r="F13" s="101" t="s">
        <v>55</v>
      </c>
      <c r="G13" s="102"/>
      <c r="H13" s="103"/>
      <c r="I13" s="101" t="s">
        <v>5</v>
      </c>
      <c r="J13" s="102"/>
      <c r="K13" s="103"/>
      <c r="L13" s="7" t="s">
        <v>3</v>
      </c>
      <c r="M13" s="99"/>
      <c r="N13" s="100"/>
      <c r="O13" s="100"/>
      <c r="P13" s="100"/>
    </row>
    <row r="14" spans="2:16" ht="41.25" customHeight="1" x14ac:dyDescent="0.45">
      <c r="B14" s="98"/>
      <c r="C14" s="98"/>
      <c r="D14" s="98"/>
      <c r="E14" s="108"/>
      <c r="F14" s="95"/>
      <c r="G14" s="96"/>
      <c r="H14" s="97"/>
      <c r="I14" s="104"/>
      <c r="J14" s="105"/>
      <c r="K14" s="106"/>
      <c r="L14" s="2" t="s">
        <v>6</v>
      </c>
      <c r="M14" s="94"/>
      <c r="N14" s="94"/>
      <c r="O14" s="94"/>
      <c r="P14" s="94"/>
    </row>
    <row r="15" spans="2:16" ht="40.5" customHeight="1" x14ac:dyDescent="0.45">
      <c r="B15" s="98"/>
      <c r="C15" s="98"/>
      <c r="D15" s="98"/>
      <c r="E15" s="109"/>
      <c r="F15" s="15" t="s">
        <v>7</v>
      </c>
      <c r="G15" s="110"/>
      <c r="H15" s="111"/>
      <c r="I15" s="111"/>
      <c r="J15" s="111"/>
      <c r="K15" s="111"/>
      <c r="L15" s="111"/>
      <c r="M15" s="111"/>
      <c r="N15" s="111"/>
      <c r="O15" s="111"/>
      <c r="P15" s="111"/>
    </row>
    <row r="16" spans="2:16" ht="18.75" customHeight="1" x14ac:dyDescent="0.45">
      <c r="B16" s="12"/>
      <c r="C16" s="12"/>
      <c r="D16" s="12"/>
      <c r="E16" s="12"/>
      <c r="F16" s="12"/>
      <c r="G16" s="12"/>
      <c r="H16" s="12"/>
      <c r="I16" s="12"/>
      <c r="J16" s="12"/>
      <c r="K16" s="12"/>
      <c r="L16" s="12"/>
      <c r="M16" s="12"/>
      <c r="N16" s="12"/>
      <c r="O16" s="12"/>
      <c r="P16" s="12"/>
    </row>
    <row r="17" spans="2:18" ht="28.5" x14ac:dyDescent="0.45">
      <c r="B17" s="119" t="s">
        <v>44</v>
      </c>
      <c r="C17" s="120"/>
      <c r="D17" s="120"/>
      <c r="E17" s="121"/>
      <c r="F17" s="14" t="s">
        <v>53</v>
      </c>
      <c r="G17" s="16"/>
      <c r="H17" s="16"/>
      <c r="I17" s="16"/>
      <c r="J17" s="16"/>
      <c r="K17" s="16"/>
      <c r="L17" s="16"/>
      <c r="M17" s="16"/>
      <c r="N17" s="16"/>
      <c r="O17" s="16"/>
      <c r="P17" s="17"/>
    </row>
    <row r="18" spans="2:18" ht="28.9" customHeight="1" x14ac:dyDescent="0.45">
      <c r="B18" s="119" t="s">
        <v>45</v>
      </c>
      <c r="C18" s="120"/>
      <c r="D18" s="121"/>
      <c r="E18" s="25" t="e">
        <f>VLOOKUP(E9,確認シート!B4:D133,3,FALSE)</f>
        <v>#N/A</v>
      </c>
      <c r="F18" s="122" t="e">
        <f>VLOOKUP(E9,確認シート!B4:F133,5,FALSE)</f>
        <v>#N/A</v>
      </c>
      <c r="G18" s="123" t="e">
        <f>VLOOKUP(G9,確認シート!D4:F94,3,FALSE)</f>
        <v>#N/A</v>
      </c>
      <c r="H18" s="122" t="e">
        <f>VLOOKUP(E9,確認シート!B4:G133,6,FALSE)</f>
        <v>#N/A</v>
      </c>
      <c r="I18" s="124" t="e">
        <f>VLOOKUP(I9,確認シート!F4:H94,3,FALSE)</f>
        <v>#N/A</v>
      </c>
      <c r="J18" s="124" t="e">
        <f>VLOOKUP(J9,確認シート!G4:I94,3,FALSE)</f>
        <v>#N/A</v>
      </c>
      <c r="K18" s="124" t="e">
        <f>VLOOKUP(K9,確認シート!H4:J94,3,FALSE)</f>
        <v>#N/A</v>
      </c>
      <c r="L18" s="124" t="e">
        <f>VLOOKUP(L9,確認シート!I4:K94,3,FALSE)</f>
        <v>#N/A</v>
      </c>
      <c r="M18" s="124" t="e">
        <f>VLOOKUP(M9,確認シート!J4:L94,3,FALSE)</f>
        <v>#N/A</v>
      </c>
      <c r="N18" s="124" t="e">
        <f>VLOOKUP(N9,確認シート!K4:M94,3,FALSE)</f>
        <v>#N/A</v>
      </c>
      <c r="O18" s="124" t="e">
        <f>VLOOKUP(O9,確認シート!L4:N94,3,FALSE)</f>
        <v>#N/A</v>
      </c>
      <c r="P18" s="123" t="e">
        <f>VLOOKUP(P9,確認シート!M4:O94,3,FALSE)</f>
        <v>#N/A</v>
      </c>
    </row>
    <row r="19" spans="2:18" ht="33.75" customHeight="1" x14ac:dyDescent="0.45">
      <c r="B19" s="12"/>
      <c r="C19" s="12"/>
      <c r="D19" s="12"/>
      <c r="E19" s="12"/>
      <c r="F19" s="12"/>
      <c r="G19" s="12"/>
      <c r="H19" s="12"/>
      <c r="I19" s="12"/>
      <c r="J19" s="12"/>
      <c r="K19" s="12"/>
      <c r="L19" s="12"/>
      <c r="M19" s="12"/>
      <c r="N19" s="12"/>
      <c r="O19" s="12"/>
      <c r="P19" s="12"/>
    </row>
    <row r="20" spans="2:18" ht="38.25" customHeight="1" x14ac:dyDescent="0.45">
      <c r="B20" s="18" t="s">
        <v>48</v>
      </c>
      <c r="C20" s="18"/>
      <c r="D20" s="18"/>
      <c r="E20" s="18"/>
      <c r="F20" s="18"/>
      <c r="G20" s="18"/>
      <c r="H20" s="19" t="s">
        <v>62</v>
      </c>
      <c r="I20" s="58" t="s">
        <v>399</v>
      </c>
      <c r="J20" s="58"/>
      <c r="K20" s="58"/>
      <c r="L20" s="58"/>
      <c r="M20" s="58"/>
      <c r="N20" s="58"/>
      <c r="O20" s="58"/>
      <c r="P20" s="58"/>
      <c r="R20" s="29"/>
    </row>
    <row r="21" spans="2:18" ht="27.95" customHeight="1" x14ac:dyDescent="0.45">
      <c r="B21" s="42" t="s">
        <v>400</v>
      </c>
      <c r="C21" s="38"/>
      <c r="D21" s="38"/>
      <c r="E21" s="38"/>
      <c r="F21" s="38"/>
      <c r="G21" s="38"/>
      <c r="H21" s="19"/>
      <c r="I21" s="19"/>
      <c r="J21" s="19"/>
      <c r="K21" s="19"/>
      <c r="L21" s="19"/>
      <c r="M21" s="19"/>
      <c r="N21" s="19"/>
      <c r="O21" s="19"/>
      <c r="P21" s="19"/>
    </row>
    <row r="22" spans="2:18" ht="27.95" customHeight="1" x14ac:dyDescent="0.45">
      <c r="B22" s="20" t="s">
        <v>422</v>
      </c>
      <c r="C22" s="18"/>
      <c r="D22" s="18"/>
      <c r="E22" s="18"/>
      <c r="F22" s="18"/>
      <c r="G22" s="18"/>
      <c r="H22" s="19"/>
      <c r="I22" s="19"/>
      <c r="J22" s="19"/>
      <c r="K22" s="19"/>
      <c r="L22" s="19"/>
      <c r="M22" s="19"/>
      <c r="N22" s="19"/>
      <c r="O22" s="19"/>
      <c r="P22" s="19"/>
    </row>
    <row r="23" spans="2:18" ht="22.5" customHeight="1" x14ac:dyDescent="0.45">
      <c r="B23" s="66" t="s">
        <v>401</v>
      </c>
      <c r="C23" s="67"/>
      <c r="D23" s="67"/>
      <c r="E23" s="67"/>
      <c r="F23" s="23"/>
      <c r="G23" s="22" t="s">
        <v>47</v>
      </c>
      <c r="H23" s="68"/>
      <c r="I23" s="68"/>
      <c r="J23" s="68"/>
      <c r="K23" s="68"/>
      <c r="L23" s="68"/>
      <c r="M23" s="68"/>
      <c r="N23" s="68"/>
      <c r="O23" s="68"/>
      <c r="P23" s="69"/>
    </row>
    <row r="24" spans="2:18" ht="22.5" customHeight="1" x14ac:dyDescent="0.45">
      <c r="B24" s="59" t="s">
        <v>414</v>
      </c>
      <c r="C24" s="60"/>
      <c r="D24" s="60"/>
      <c r="E24" s="60"/>
      <c r="F24" s="61"/>
      <c r="G24" s="61"/>
      <c r="H24" s="61"/>
      <c r="I24" s="61"/>
      <c r="J24" s="61"/>
      <c r="K24" s="61"/>
      <c r="L24" s="61"/>
      <c r="M24" s="61"/>
      <c r="N24" s="61"/>
      <c r="O24" s="61"/>
      <c r="P24" s="62"/>
    </row>
    <row r="25" spans="2:18" ht="109.5" customHeight="1" x14ac:dyDescent="0.45">
      <c r="B25" s="63"/>
      <c r="C25" s="64"/>
      <c r="D25" s="64"/>
      <c r="E25" s="64"/>
      <c r="F25" s="64"/>
      <c r="G25" s="64"/>
      <c r="H25" s="64"/>
      <c r="I25" s="64"/>
      <c r="J25" s="64"/>
      <c r="K25" s="64"/>
      <c r="L25" s="64"/>
      <c r="M25" s="64"/>
      <c r="N25" s="64"/>
      <c r="O25" s="64"/>
      <c r="P25" s="65"/>
    </row>
    <row r="26" spans="2:18" ht="33.75" customHeight="1" x14ac:dyDescent="0.45"/>
    <row r="27" spans="2:18" ht="43.5" x14ac:dyDescent="0.45">
      <c r="B27" s="18" t="s">
        <v>49</v>
      </c>
      <c r="C27" s="18"/>
      <c r="D27" s="18"/>
      <c r="E27" s="18"/>
      <c r="F27" s="18"/>
      <c r="G27" s="21"/>
      <c r="H27" s="19" t="s">
        <v>46</v>
      </c>
      <c r="I27" s="58" t="s">
        <v>423</v>
      </c>
      <c r="J27" s="58"/>
      <c r="K27" s="58"/>
      <c r="L27" s="58"/>
      <c r="M27" s="58"/>
      <c r="N27" s="58"/>
      <c r="O27" s="58"/>
      <c r="P27" s="58"/>
    </row>
    <row r="28" spans="2:18" ht="27.95" customHeight="1" x14ac:dyDescent="0.45">
      <c r="B28" s="42" t="s">
        <v>398</v>
      </c>
      <c r="C28" s="38"/>
      <c r="D28" s="38"/>
      <c r="E28" s="38"/>
      <c r="F28" s="38"/>
      <c r="G28" s="38"/>
      <c r="H28" s="19"/>
      <c r="I28" s="19"/>
      <c r="J28" s="19"/>
      <c r="K28" s="19"/>
      <c r="L28" s="19"/>
      <c r="M28" s="19"/>
      <c r="N28" s="19"/>
      <c r="O28" s="19"/>
      <c r="P28" s="19"/>
    </row>
    <row r="29" spans="2:18" ht="27.95" customHeight="1" x14ac:dyDescent="0.45">
      <c r="B29" s="39" t="s">
        <v>415</v>
      </c>
      <c r="C29" s="40"/>
      <c r="D29" s="40"/>
      <c r="E29" s="40"/>
      <c r="F29" s="40"/>
      <c r="G29" s="40"/>
      <c r="H29" s="41"/>
      <c r="I29" s="41"/>
      <c r="J29" s="41"/>
      <c r="K29" s="41"/>
      <c r="L29" s="41"/>
      <c r="M29" s="41"/>
      <c r="N29" s="41"/>
      <c r="O29" s="19"/>
      <c r="P29" s="19"/>
    </row>
    <row r="30" spans="2:18" ht="22.5" customHeight="1" x14ac:dyDescent="0.45">
      <c r="B30" s="66" t="s">
        <v>402</v>
      </c>
      <c r="C30" s="67"/>
      <c r="D30" s="67"/>
      <c r="E30" s="67"/>
      <c r="F30" s="23"/>
      <c r="G30" s="22" t="s">
        <v>47</v>
      </c>
      <c r="H30" s="68"/>
      <c r="I30" s="68"/>
      <c r="J30" s="68"/>
      <c r="K30" s="68"/>
      <c r="L30" s="68"/>
      <c r="M30" s="68"/>
      <c r="N30" s="68"/>
      <c r="O30" s="68"/>
      <c r="P30" s="69"/>
    </row>
    <row r="31" spans="2:18" ht="22.5" customHeight="1" x14ac:dyDescent="0.45">
      <c r="B31" s="66" t="s">
        <v>50</v>
      </c>
      <c r="C31" s="67"/>
      <c r="D31" s="67"/>
      <c r="E31" s="67"/>
      <c r="F31" s="128"/>
      <c r="G31" s="125"/>
      <c r="H31" s="126"/>
      <c r="I31" s="126"/>
      <c r="J31" s="126"/>
      <c r="K31" s="126"/>
      <c r="L31" s="126"/>
      <c r="M31" s="126"/>
      <c r="N31" s="126"/>
      <c r="O31" s="126"/>
      <c r="P31" s="127"/>
    </row>
    <row r="32" spans="2:18" ht="22.5" customHeight="1" x14ac:dyDescent="0.45">
      <c r="B32" s="59" t="s">
        <v>397</v>
      </c>
      <c r="C32" s="60"/>
      <c r="D32" s="60"/>
      <c r="E32" s="60"/>
      <c r="F32" s="60"/>
      <c r="G32" s="60"/>
      <c r="H32" s="60"/>
      <c r="I32" s="60"/>
      <c r="J32" s="60"/>
      <c r="K32" s="60"/>
      <c r="L32" s="60"/>
      <c r="M32" s="60"/>
      <c r="N32" s="60"/>
      <c r="O32" s="60"/>
      <c r="P32" s="112"/>
    </row>
    <row r="33" spans="2:16" ht="109.5" customHeight="1" x14ac:dyDescent="0.45">
      <c r="B33" s="116"/>
      <c r="C33" s="117"/>
      <c r="D33" s="117"/>
      <c r="E33" s="117"/>
      <c r="F33" s="117"/>
      <c r="G33" s="117"/>
      <c r="H33" s="117"/>
      <c r="I33" s="117"/>
      <c r="J33" s="117"/>
      <c r="K33" s="117"/>
      <c r="L33" s="117"/>
      <c r="M33" s="117"/>
      <c r="N33" s="117"/>
      <c r="O33" s="117"/>
      <c r="P33" s="118"/>
    </row>
    <row r="34" spans="2:16" ht="22.5" x14ac:dyDescent="0.45">
      <c r="B34" s="59" t="s">
        <v>419</v>
      </c>
      <c r="C34" s="60"/>
      <c r="D34" s="60"/>
      <c r="E34" s="60"/>
      <c r="F34" s="60"/>
      <c r="G34" s="60"/>
      <c r="H34" s="60"/>
      <c r="I34" s="60"/>
      <c r="J34" s="60"/>
      <c r="K34" s="60"/>
      <c r="L34" s="60"/>
      <c r="M34" s="60"/>
      <c r="N34" s="60"/>
      <c r="O34" s="60"/>
      <c r="P34" s="112"/>
    </row>
    <row r="35" spans="2:16" ht="22.5" x14ac:dyDescent="0.45">
      <c r="B35" s="113"/>
      <c r="C35" s="114"/>
      <c r="D35" s="114"/>
      <c r="E35" s="114"/>
      <c r="F35" s="114"/>
      <c r="G35" s="114"/>
      <c r="H35" s="114"/>
      <c r="I35" s="114"/>
      <c r="J35" s="114"/>
      <c r="K35" s="114"/>
      <c r="L35" s="114"/>
      <c r="M35" s="114"/>
      <c r="N35" s="114"/>
      <c r="O35" s="114"/>
      <c r="P35" s="115"/>
    </row>
    <row r="36" spans="2:16" ht="22.5" x14ac:dyDescent="0.45">
      <c r="B36" s="59" t="s">
        <v>420</v>
      </c>
      <c r="C36" s="60"/>
      <c r="D36" s="60"/>
      <c r="E36" s="60"/>
      <c r="F36" s="60"/>
      <c r="G36" s="60"/>
      <c r="H36" s="60"/>
      <c r="I36" s="60"/>
      <c r="J36" s="60"/>
      <c r="K36" s="60"/>
      <c r="L36" s="60"/>
      <c r="M36" s="60"/>
      <c r="N36" s="60"/>
      <c r="O36" s="60"/>
      <c r="P36" s="112"/>
    </row>
    <row r="37" spans="2:16" ht="22.5" x14ac:dyDescent="0.45">
      <c r="B37" s="113"/>
      <c r="C37" s="114"/>
      <c r="D37" s="114"/>
      <c r="E37" s="114"/>
      <c r="F37" s="114"/>
      <c r="G37" s="114"/>
      <c r="H37" s="114"/>
      <c r="I37" s="114"/>
      <c r="J37" s="114"/>
      <c r="K37" s="114"/>
      <c r="L37" s="114"/>
      <c r="M37" s="114"/>
      <c r="N37" s="114"/>
      <c r="O37" s="114"/>
      <c r="P37" s="115"/>
    </row>
    <row r="38" spans="2:16" ht="22.5" x14ac:dyDescent="0.45">
      <c r="B38" s="59" t="s">
        <v>421</v>
      </c>
      <c r="C38" s="60"/>
      <c r="D38" s="60"/>
      <c r="E38" s="60"/>
      <c r="F38" s="60"/>
      <c r="G38" s="60"/>
      <c r="H38" s="60"/>
      <c r="I38" s="60"/>
      <c r="J38" s="60"/>
      <c r="K38" s="60"/>
      <c r="L38" s="60"/>
      <c r="M38" s="60"/>
      <c r="N38" s="60"/>
      <c r="O38" s="60"/>
      <c r="P38" s="112"/>
    </row>
    <row r="39" spans="2:16" ht="80.25" customHeight="1" x14ac:dyDescent="0.45">
      <c r="B39" s="116"/>
      <c r="C39" s="117"/>
      <c r="D39" s="117"/>
      <c r="E39" s="117"/>
      <c r="F39" s="117"/>
      <c r="G39" s="117"/>
      <c r="H39" s="117"/>
      <c r="I39" s="117"/>
      <c r="J39" s="117"/>
      <c r="K39" s="117"/>
      <c r="L39" s="117"/>
      <c r="M39" s="117"/>
      <c r="N39" s="117"/>
      <c r="O39" s="117"/>
      <c r="P39" s="118"/>
    </row>
  </sheetData>
  <sheetProtection algorithmName="SHA-512" hashValue="RfX7ubzo8OzJHENYUiyCYC1LwR43+letkuMwK9LZEpFkZdpN48uc1INyYNk/9Xbugt9OvJUJK5p0vzl2CcFZTQ==" saltValue="+b9UXMjdZK7T2a/BVTbkSw==" spinCount="100000" sheet="1" objects="1" scenarios="1"/>
  <mergeCells count="47">
    <mergeCell ref="B36:P36"/>
    <mergeCell ref="B37:P37"/>
    <mergeCell ref="B38:P38"/>
    <mergeCell ref="B39:P39"/>
    <mergeCell ref="B17:E17"/>
    <mergeCell ref="B18:D18"/>
    <mergeCell ref="F18:G18"/>
    <mergeCell ref="H18:P18"/>
    <mergeCell ref="B34:P34"/>
    <mergeCell ref="B35:P35"/>
    <mergeCell ref="H30:P30"/>
    <mergeCell ref="G31:P31"/>
    <mergeCell ref="B30:E30"/>
    <mergeCell ref="B32:P32"/>
    <mergeCell ref="B33:P33"/>
    <mergeCell ref="B31:F31"/>
    <mergeCell ref="M14:P14"/>
    <mergeCell ref="F14:H14"/>
    <mergeCell ref="B13:D15"/>
    <mergeCell ref="M13:P13"/>
    <mergeCell ref="F13:H13"/>
    <mergeCell ref="I13:K13"/>
    <mergeCell ref="I14:K14"/>
    <mergeCell ref="E13:E15"/>
    <mergeCell ref="G15:P15"/>
    <mergeCell ref="B3:F3"/>
    <mergeCell ref="B11:D12"/>
    <mergeCell ref="B5:P5"/>
    <mergeCell ref="B6:P6"/>
    <mergeCell ref="F11:G11"/>
    <mergeCell ref="E9:P9"/>
    <mergeCell ref="B4:P4"/>
    <mergeCell ref="B7:D7"/>
    <mergeCell ref="E7:F7"/>
    <mergeCell ref="G7:P7"/>
    <mergeCell ref="E10:L10"/>
    <mergeCell ref="I11:P11"/>
    <mergeCell ref="B10:D10"/>
    <mergeCell ref="M10:O10"/>
    <mergeCell ref="B9:D9"/>
    <mergeCell ref="F12:P12"/>
    <mergeCell ref="I27:P27"/>
    <mergeCell ref="B24:P24"/>
    <mergeCell ref="B25:P25"/>
    <mergeCell ref="I20:P20"/>
    <mergeCell ref="B23:E23"/>
    <mergeCell ref="H23:P23"/>
  </mergeCells>
  <phoneticPr fontId="6"/>
  <dataValidations count="2">
    <dataValidation type="list" allowBlank="1" showInputMessage="1" showErrorMessage="1" sqref="P10" xr:uid="{00000000-0002-0000-0000-000000000000}">
      <formula1>"学校長確認済"</formula1>
    </dataValidation>
    <dataValidation type="list" allowBlank="1" showInputMessage="1" showErrorMessage="1" sqref="G31" xr:uid="{00000000-0002-0000-0000-000001000000}">
      <formula1>"１　非常に役に立った,２　役に立った,３　普通,４　あまり役に立たなかった"</formula1>
    </dataValidation>
  </dataValidations>
  <printOptions horizontalCentered="1"/>
  <pageMargins left="0" right="0" top="0" bottom="0" header="0" footer="0"/>
  <pageSetup paperSize="9" scale="62" orientation="portrait" r:id="rId1"/>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000-000002000000}">
          <x14:formula1>
            <xm:f>確認シート!$B$4:$B$133</xm:f>
          </x14:formula1>
          <xm:sqref>E9:P9</xm:sqref>
        </x14:dataValidation>
        <x14:dataValidation type="list" allowBlank="1" showInputMessage="1" showErrorMessage="1" xr:uid="{771BAADF-4E7B-4D64-B03A-7C3BFDB7C6E7}">
          <x14:formula1>
            <xm:f>確認シート!$J$34:$J$39</xm:f>
          </x14:formula1>
          <xm:sqref>B35:P35 B37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3B5E03-7F44-4B5E-AE86-B295564D5AB8}">
  <dimension ref="B1:J40"/>
  <sheetViews>
    <sheetView workbookViewId="0">
      <selection activeCell="D27" sqref="D27"/>
    </sheetView>
  </sheetViews>
  <sheetFormatPr defaultColWidth="8.88671875" defaultRowHeight="18.75" x14ac:dyDescent="0.45"/>
  <cols>
    <col min="1" max="1" width="1.77734375" style="1" customWidth="1"/>
    <col min="2" max="16384" width="8.88671875" style="1"/>
  </cols>
  <sheetData>
    <row r="1" spans="2:10" ht="9.75" customHeight="1" x14ac:dyDescent="0.45"/>
    <row r="2" spans="2:10" x14ac:dyDescent="0.45">
      <c r="B2" s="1" t="s">
        <v>52</v>
      </c>
      <c r="G2" s="48" t="s">
        <v>57</v>
      </c>
      <c r="H2" s="48">
        <f>'　活用計画書・活用報告書　提出シート'!E9</f>
        <v>0</v>
      </c>
      <c r="I2" s="48"/>
      <c r="J2" s="48"/>
    </row>
    <row r="3" spans="2:10" ht="19.5" thickBot="1" x14ac:dyDescent="0.5">
      <c r="B3" s="1" t="s">
        <v>51</v>
      </c>
    </row>
    <row r="4" spans="2:10" x14ac:dyDescent="0.45">
      <c r="B4" s="49"/>
      <c r="C4" s="50"/>
      <c r="D4" s="50"/>
      <c r="E4" s="50"/>
      <c r="F4" s="50"/>
      <c r="G4" s="50"/>
      <c r="H4" s="50"/>
      <c r="I4" s="50"/>
      <c r="J4" s="51"/>
    </row>
    <row r="5" spans="2:10" x14ac:dyDescent="0.45">
      <c r="B5" s="52"/>
      <c r="C5" s="53"/>
      <c r="D5" s="53"/>
      <c r="E5" s="53"/>
      <c r="F5" s="53"/>
      <c r="G5" s="53"/>
      <c r="H5" s="53"/>
      <c r="I5" s="53"/>
      <c r="J5" s="54"/>
    </row>
    <row r="6" spans="2:10" x14ac:dyDescent="0.45">
      <c r="B6" s="52"/>
      <c r="C6" s="53"/>
      <c r="D6" s="53"/>
      <c r="E6" s="53"/>
      <c r="F6" s="53"/>
      <c r="G6" s="53"/>
      <c r="H6" s="53"/>
      <c r="I6" s="53"/>
      <c r="J6" s="54"/>
    </row>
    <row r="7" spans="2:10" x14ac:dyDescent="0.45">
      <c r="B7" s="52"/>
      <c r="C7" s="53"/>
      <c r="D7" s="53"/>
      <c r="E7" s="53"/>
      <c r="F7" s="53"/>
      <c r="G7" s="53"/>
      <c r="H7" s="53"/>
      <c r="I7" s="53"/>
      <c r="J7" s="54"/>
    </row>
    <row r="8" spans="2:10" x14ac:dyDescent="0.45">
      <c r="B8" s="52"/>
      <c r="C8" s="53"/>
      <c r="D8" s="53"/>
      <c r="E8" s="53"/>
      <c r="F8" s="53"/>
      <c r="G8" s="53"/>
      <c r="H8" s="53"/>
      <c r="I8" s="53"/>
      <c r="J8" s="54"/>
    </row>
    <row r="9" spans="2:10" x14ac:dyDescent="0.45">
      <c r="B9" s="52"/>
      <c r="C9" s="53"/>
      <c r="D9" s="53"/>
      <c r="E9" s="53"/>
      <c r="F9" s="53"/>
      <c r="G9" s="53"/>
      <c r="H9" s="53"/>
      <c r="I9" s="53"/>
      <c r="J9" s="54"/>
    </row>
    <row r="10" spans="2:10" x14ac:dyDescent="0.45">
      <c r="B10" s="52"/>
      <c r="C10" s="53"/>
      <c r="D10" s="53"/>
      <c r="E10" s="53"/>
      <c r="F10" s="53"/>
      <c r="G10" s="53"/>
      <c r="H10" s="53"/>
      <c r="I10" s="53"/>
      <c r="J10" s="54"/>
    </row>
    <row r="11" spans="2:10" x14ac:dyDescent="0.45">
      <c r="B11" s="52"/>
      <c r="C11" s="53"/>
      <c r="D11" s="53"/>
      <c r="E11" s="53"/>
      <c r="F11" s="53"/>
      <c r="G11" s="53"/>
      <c r="H11" s="53"/>
      <c r="I11" s="53"/>
      <c r="J11" s="54"/>
    </row>
    <row r="12" spans="2:10" x14ac:dyDescent="0.45">
      <c r="B12" s="52"/>
      <c r="C12" s="53"/>
      <c r="D12" s="53"/>
      <c r="E12" s="53"/>
      <c r="F12" s="53"/>
      <c r="G12" s="53"/>
      <c r="H12" s="53"/>
      <c r="I12" s="53"/>
      <c r="J12" s="54"/>
    </row>
    <row r="13" spans="2:10" x14ac:dyDescent="0.45">
      <c r="B13" s="52"/>
      <c r="C13" s="53"/>
      <c r="D13" s="53"/>
      <c r="E13" s="53"/>
      <c r="F13" s="53"/>
      <c r="G13" s="53"/>
      <c r="H13" s="53"/>
      <c r="I13" s="53"/>
      <c r="J13" s="54"/>
    </row>
    <row r="14" spans="2:10" x14ac:dyDescent="0.45">
      <c r="B14" s="52"/>
      <c r="C14" s="53"/>
      <c r="D14" s="53"/>
      <c r="E14" s="53"/>
      <c r="F14" s="53"/>
      <c r="G14" s="53"/>
      <c r="H14" s="53"/>
      <c r="I14" s="53"/>
      <c r="J14" s="54"/>
    </row>
    <row r="15" spans="2:10" x14ac:dyDescent="0.45">
      <c r="B15" s="52"/>
      <c r="C15" s="53"/>
      <c r="D15" s="53"/>
      <c r="E15" s="53"/>
      <c r="F15" s="53"/>
      <c r="G15" s="53"/>
      <c r="H15" s="53"/>
      <c r="I15" s="53"/>
      <c r="J15" s="54"/>
    </row>
    <row r="16" spans="2:10" x14ac:dyDescent="0.45">
      <c r="B16" s="52"/>
      <c r="C16" s="53"/>
      <c r="D16" s="53"/>
      <c r="E16" s="53"/>
      <c r="F16" s="53"/>
      <c r="G16" s="53"/>
      <c r="H16" s="53"/>
      <c r="I16" s="53"/>
      <c r="J16" s="54"/>
    </row>
    <row r="17" spans="2:10" x14ac:dyDescent="0.45">
      <c r="B17" s="52"/>
      <c r="C17" s="53"/>
      <c r="D17" s="53"/>
      <c r="E17" s="53"/>
      <c r="F17" s="53"/>
      <c r="G17" s="53"/>
      <c r="H17" s="53"/>
      <c r="I17" s="53"/>
      <c r="J17" s="54"/>
    </row>
    <row r="18" spans="2:10" x14ac:dyDescent="0.45">
      <c r="B18" s="52"/>
      <c r="C18" s="53"/>
      <c r="D18" s="53"/>
      <c r="E18" s="53"/>
      <c r="F18" s="53"/>
      <c r="G18" s="53"/>
      <c r="H18" s="53"/>
      <c r="I18" s="53"/>
      <c r="J18" s="54"/>
    </row>
    <row r="19" spans="2:10" x14ac:dyDescent="0.45">
      <c r="B19" s="52"/>
      <c r="C19" s="53"/>
      <c r="D19" s="53"/>
      <c r="E19" s="53"/>
      <c r="F19" s="53"/>
      <c r="G19" s="53"/>
      <c r="H19" s="53"/>
      <c r="I19" s="53"/>
      <c r="J19" s="54"/>
    </row>
    <row r="20" spans="2:10" x14ac:dyDescent="0.45">
      <c r="B20" s="52"/>
      <c r="C20" s="53"/>
      <c r="D20" s="53"/>
      <c r="E20" s="53"/>
      <c r="F20" s="53"/>
      <c r="G20" s="53"/>
      <c r="H20" s="53"/>
      <c r="I20" s="53"/>
      <c r="J20" s="54"/>
    </row>
    <row r="21" spans="2:10" x14ac:dyDescent="0.45">
      <c r="B21" s="52"/>
      <c r="C21" s="53"/>
      <c r="D21" s="53"/>
      <c r="E21" s="53"/>
      <c r="F21" s="53"/>
      <c r="G21" s="53"/>
      <c r="H21" s="53"/>
      <c r="I21" s="53"/>
      <c r="J21" s="54"/>
    </row>
    <row r="22" spans="2:10" x14ac:dyDescent="0.45">
      <c r="B22" s="52"/>
      <c r="C22" s="53"/>
      <c r="D22" s="53"/>
      <c r="E22" s="53"/>
      <c r="F22" s="53"/>
      <c r="G22" s="53"/>
      <c r="H22" s="53"/>
      <c r="I22" s="53"/>
      <c r="J22" s="54"/>
    </row>
    <row r="23" spans="2:10" x14ac:dyDescent="0.45">
      <c r="B23" s="52"/>
      <c r="C23" s="53"/>
      <c r="D23" s="53"/>
      <c r="E23" s="53"/>
      <c r="F23" s="53"/>
      <c r="G23" s="53"/>
      <c r="H23" s="53"/>
      <c r="I23" s="53"/>
      <c r="J23" s="54"/>
    </row>
    <row r="24" spans="2:10" x14ac:dyDescent="0.45">
      <c r="B24" s="52"/>
      <c r="C24" s="53"/>
      <c r="D24" s="53"/>
      <c r="E24" s="53"/>
      <c r="F24" s="53"/>
      <c r="G24" s="53"/>
      <c r="H24" s="53"/>
      <c r="I24" s="53"/>
      <c r="J24" s="54"/>
    </row>
    <row r="25" spans="2:10" x14ac:dyDescent="0.45">
      <c r="B25" s="52"/>
      <c r="C25" s="53"/>
      <c r="D25" s="53"/>
      <c r="E25" s="53"/>
      <c r="F25" s="53"/>
      <c r="G25" s="53"/>
      <c r="H25" s="53"/>
      <c r="I25" s="53"/>
      <c r="J25" s="54"/>
    </row>
    <row r="26" spans="2:10" x14ac:dyDescent="0.45">
      <c r="B26" s="52"/>
      <c r="C26" s="53"/>
      <c r="D26" s="53"/>
      <c r="E26" s="53"/>
      <c r="F26" s="53"/>
      <c r="G26" s="53"/>
      <c r="H26" s="53"/>
      <c r="I26" s="53"/>
      <c r="J26" s="54"/>
    </row>
    <row r="27" spans="2:10" x14ac:dyDescent="0.45">
      <c r="B27" s="52"/>
      <c r="C27" s="53"/>
      <c r="D27" s="53"/>
      <c r="E27" s="53"/>
      <c r="F27" s="53"/>
      <c r="G27" s="53"/>
      <c r="H27" s="53"/>
      <c r="I27" s="53"/>
      <c r="J27" s="54"/>
    </row>
    <row r="28" spans="2:10" x14ac:dyDescent="0.45">
      <c r="B28" s="52"/>
      <c r="C28" s="53"/>
      <c r="D28" s="53"/>
      <c r="E28" s="53"/>
      <c r="F28" s="53"/>
      <c r="G28" s="53"/>
      <c r="H28" s="53"/>
      <c r="I28" s="53"/>
      <c r="J28" s="54"/>
    </row>
    <row r="29" spans="2:10" x14ac:dyDescent="0.45">
      <c r="B29" s="52"/>
      <c r="C29" s="53"/>
      <c r="D29" s="53"/>
      <c r="E29" s="53"/>
      <c r="F29" s="53"/>
      <c r="G29" s="53"/>
      <c r="H29" s="53"/>
      <c r="I29" s="53"/>
      <c r="J29" s="54"/>
    </row>
    <row r="30" spans="2:10" x14ac:dyDescent="0.45">
      <c r="B30" s="52"/>
      <c r="C30" s="53"/>
      <c r="D30" s="53"/>
      <c r="E30" s="53"/>
      <c r="F30" s="53"/>
      <c r="G30" s="53"/>
      <c r="H30" s="53"/>
      <c r="I30" s="53"/>
      <c r="J30" s="54"/>
    </row>
    <row r="31" spans="2:10" x14ac:dyDescent="0.45">
      <c r="B31" s="52"/>
      <c r="C31" s="53"/>
      <c r="D31" s="53"/>
      <c r="E31" s="53"/>
      <c r="F31" s="53"/>
      <c r="G31" s="53"/>
      <c r="H31" s="53"/>
      <c r="I31" s="53"/>
      <c r="J31" s="54"/>
    </row>
    <row r="32" spans="2:10" x14ac:dyDescent="0.45">
      <c r="B32" s="52"/>
      <c r="C32" s="53"/>
      <c r="D32" s="53"/>
      <c r="E32" s="53"/>
      <c r="F32" s="53"/>
      <c r="G32" s="53"/>
      <c r="H32" s="53"/>
      <c r="I32" s="53"/>
      <c r="J32" s="54"/>
    </row>
    <row r="33" spans="2:10" x14ac:dyDescent="0.45">
      <c r="B33" s="52"/>
      <c r="C33" s="53"/>
      <c r="D33" s="53"/>
      <c r="E33" s="53"/>
      <c r="F33" s="53"/>
      <c r="G33" s="53"/>
      <c r="H33" s="53"/>
      <c r="I33" s="53"/>
      <c r="J33" s="54"/>
    </row>
    <row r="34" spans="2:10" x14ac:dyDescent="0.45">
      <c r="B34" s="52"/>
      <c r="C34" s="53"/>
      <c r="D34" s="53"/>
      <c r="E34" s="53"/>
      <c r="F34" s="53"/>
      <c r="G34" s="53"/>
      <c r="H34" s="53"/>
      <c r="I34" s="53"/>
      <c r="J34" s="54"/>
    </row>
    <row r="35" spans="2:10" x14ac:dyDescent="0.45">
      <c r="B35" s="52"/>
      <c r="C35" s="53"/>
      <c r="D35" s="53"/>
      <c r="E35" s="53"/>
      <c r="F35" s="53"/>
      <c r="G35" s="53"/>
      <c r="H35" s="53"/>
      <c r="I35" s="53"/>
      <c r="J35" s="54"/>
    </row>
    <row r="36" spans="2:10" x14ac:dyDescent="0.45">
      <c r="B36" s="52"/>
      <c r="C36" s="53"/>
      <c r="D36" s="53"/>
      <c r="E36" s="53"/>
      <c r="F36" s="53"/>
      <c r="G36" s="53"/>
      <c r="H36" s="53"/>
      <c r="I36" s="53"/>
      <c r="J36" s="54"/>
    </row>
    <row r="37" spans="2:10" x14ac:dyDescent="0.45">
      <c r="B37" s="52"/>
      <c r="C37" s="53"/>
      <c r="D37" s="53"/>
      <c r="E37" s="53"/>
      <c r="F37" s="53"/>
      <c r="G37" s="53"/>
      <c r="H37" s="53"/>
      <c r="I37" s="53"/>
      <c r="J37" s="54"/>
    </row>
    <row r="38" spans="2:10" x14ac:dyDescent="0.45">
      <c r="B38" s="52"/>
      <c r="C38" s="53"/>
      <c r="D38" s="53"/>
      <c r="E38" s="53"/>
      <c r="F38" s="53"/>
      <c r="G38" s="53"/>
      <c r="H38" s="53"/>
      <c r="I38" s="53"/>
      <c r="J38" s="54"/>
    </row>
    <row r="39" spans="2:10" x14ac:dyDescent="0.45">
      <c r="B39" s="52"/>
      <c r="C39" s="53"/>
      <c r="D39" s="53"/>
      <c r="E39" s="53"/>
      <c r="F39" s="53"/>
      <c r="G39" s="53"/>
      <c r="H39" s="53"/>
      <c r="I39" s="53"/>
      <c r="J39" s="54"/>
    </row>
    <row r="40" spans="2:10" ht="19.5" thickBot="1" x14ac:dyDescent="0.5">
      <c r="B40" s="55"/>
      <c r="C40" s="56"/>
      <c r="D40" s="56"/>
      <c r="E40" s="56"/>
      <c r="F40" s="56"/>
      <c r="G40" s="56"/>
      <c r="H40" s="56"/>
      <c r="I40" s="56"/>
      <c r="J40" s="57"/>
    </row>
  </sheetData>
  <phoneticPr fontId="6"/>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J133"/>
  <sheetViews>
    <sheetView zoomScaleNormal="100" workbookViewId="0">
      <pane xSplit="1" ySplit="3" topLeftCell="B4" activePane="bottomRight" state="frozen"/>
      <selection activeCell="M24" sqref="M24"/>
      <selection pane="topRight" activeCell="M24" sqref="M24"/>
      <selection pane="bottomLeft" activeCell="M24" sqref="M24"/>
      <selection pane="bottomRight" activeCell="B10" sqref="B10"/>
    </sheetView>
  </sheetViews>
  <sheetFormatPr defaultColWidth="8.88671875" defaultRowHeight="18.75" outlineLevelCol="1" x14ac:dyDescent="0.45"/>
  <cols>
    <col min="1" max="1" width="10.109375" style="4" bestFit="1" customWidth="1"/>
    <col min="2" max="2" width="39.44140625" style="4" customWidth="1" outlineLevel="1"/>
    <col min="3" max="3" width="9.77734375" style="4" bestFit="1" customWidth="1"/>
    <col min="4" max="4" width="8.88671875" style="30"/>
    <col min="5" max="5" width="10" style="4" bestFit="1" customWidth="1"/>
    <col min="6" max="6" width="9.44140625" style="4" bestFit="1" customWidth="1"/>
    <col min="7" max="7" width="43.77734375" style="4" bestFit="1" customWidth="1"/>
    <col min="8" max="8" width="95.33203125" style="4" bestFit="1" customWidth="1"/>
    <col min="9" max="16384" width="8.88671875" style="4"/>
  </cols>
  <sheetData>
    <row r="2" spans="1:8" x14ac:dyDescent="0.45">
      <c r="A2" s="10" t="s">
        <v>33</v>
      </c>
      <c r="B2" s="10" t="s">
        <v>32</v>
      </c>
      <c r="C2" s="27" t="s">
        <v>37</v>
      </c>
      <c r="D2" s="129" t="s">
        <v>39</v>
      </c>
      <c r="E2" s="130"/>
      <c r="F2" s="130"/>
      <c r="G2" s="130"/>
      <c r="H2" s="131"/>
    </row>
    <row r="3" spans="1:8" x14ac:dyDescent="0.45">
      <c r="A3" s="11"/>
      <c r="B3" s="11"/>
      <c r="C3" s="28"/>
      <c r="D3" s="31" t="s">
        <v>35</v>
      </c>
      <c r="E3" s="32" t="s">
        <v>69</v>
      </c>
      <c r="F3" s="31" t="s">
        <v>70</v>
      </c>
      <c r="G3" s="31" t="s">
        <v>36</v>
      </c>
      <c r="H3" s="31" t="s">
        <v>38</v>
      </c>
    </row>
    <row r="4" spans="1:8" x14ac:dyDescent="0.45">
      <c r="A4" s="8" t="s">
        <v>73</v>
      </c>
      <c r="B4" s="8" t="s">
        <v>74</v>
      </c>
      <c r="C4" s="24" t="s">
        <v>246</v>
      </c>
      <c r="D4" s="33" t="s">
        <v>11</v>
      </c>
      <c r="E4" s="34"/>
      <c r="F4" s="14" t="s">
        <v>77</v>
      </c>
      <c r="G4" s="14" t="s">
        <v>75</v>
      </c>
      <c r="H4" s="14" t="s">
        <v>76</v>
      </c>
    </row>
    <row r="5" spans="1:8" x14ac:dyDescent="0.45">
      <c r="A5" s="8" t="s">
        <v>73</v>
      </c>
      <c r="B5" s="8" t="s">
        <v>78</v>
      </c>
      <c r="C5" s="24" t="s">
        <v>247</v>
      </c>
      <c r="D5" s="33" t="s">
        <v>11</v>
      </c>
      <c r="E5" s="34"/>
      <c r="F5" s="14" t="s">
        <v>77</v>
      </c>
      <c r="G5" s="14" t="s">
        <v>75</v>
      </c>
      <c r="H5" s="14" t="s">
        <v>76</v>
      </c>
    </row>
    <row r="6" spans="1:8" x14ac:dyDescent="0.45">
      <c r="A6" s="8" t="s">
        <v>73</v>
      </c>
      <c r="B6" s="8" t="s">
        <v>248</v>
      </c>
      <c r="C6" s="24" t="s">
        <v>249</v>
      </c>
      <c r="D6" s="33" t="s">
        <v>11</v>
      </c>
      <c r="E6" s="34"/>
      <c r="F6" s="14" t="s">
        <v>77</v>
      </c>
      <c r="G6" s="14" t="s">
        <v>75</v>
      </c>
      <c r="H6" s="14" t="s">
        <v>76</v>
      </c>
    </row>
    <row r="7" spans="1:8" x14ac:dyDescent="0.45">
      <c r="A7" s="8" t="s">
        <v>73</v>
      </c>
      <c r="B7" s="8" t="s">
        <v>85</v>
      </c>
      <c r="C7" s="24" t="s">
        <v>250</v>
      </c>
      <c r="D7" s="33" t="s">
        <v>86</v>
      </c>
      <c r="E7" s="34"/>
      <c r="F7" s="14" t="s">
        <v>87</v>
      </c>
      <c r="G7" s="14" t="s">
        <v>88</v>
      </c>
      <c r="H7" s="14" t="s">
        <v>89</v>
      </c>
    </row>
    <row r="8" spans="1:8" x14ac:dyDescent="0.45">
      <c r="A8" s="8" t="s">
        <v>73</v>
      </c>
      <c r="B8" s="8" t="s">
        <v>91</v>
      </c>
      <c r="C8" s="24" t="s">
        <v>251</v>
      </c>
      <c r="D8" s="33" t="s">
        <v>72</v>
      </c>
      <c r="E8" s="34"/>
      <c r="F8" s="14" t="s">
        <v>77</v>
      </c>
      <c r="G8" s="14" t="s">
        <v>92</v>
      </c>
      <c r="H8" s="14" t="s">
        <v>93</v>
      </c>
    </row>
    <row r="9" spans="1:8" x14ac:dyDescent="0.45">
      <c r="A9" s="8" t="s">
        <v>94</v>
      </c>
      <c r="B9" s="8" t="s">
        <v>252</v>
      </c>
      <c r="C9" s="24" t="s">
        <v>253</v>
      </c>
      <c r="D9" s="33">
        <v>3</v>
      </c>
      <c r="E9" s="34"/>
      <c r="F9" s="14" t="s">
        <v>90</v>
      </c>
      <c r="G9" s="14" t="s">
        <v>95</v>
      </c>
      <c r="H9" s="14" t="s">
        <v>21</v>
      </c>
    </row>
    <row r="10" spans="1:8" x14ac:dyDescent="0.45">
      <c r="A10" s="8" t="s">
        <v>94</v>
      </c>
      <c r="B10" s="8" t="s">
        <v>97</v>
      </c>
      <c r="C10" s="24" t="s">
        <v>254</v>
      </c>
      <c r="D10" s="33">
        <v>4</v>
      </c>
      <c r="E10" s="34"/>
      <c r="F10" s="14" t="s">
        <v>90</v>
      </c>
      <c r="G10" s="14" t="s">
        <v>96</v>
      </c>
      <c r="H10" s="14" t="s">
        <v>19</v>
      </c>
    </row>
    <row r="11" spans="1:8" x14ac:dyDescent="0.45">
      <c r="A11" s="8" t="s">
        <v>94</v>
      </c>
      <c r="B11" s="8" t="s">
        <v>255</v>
      </c>
      <c r="C11" s="24" t="s">
        <v>256</v>
      </c>
      <c r="D11" s="33">
        <v>16</v>
      </c>
      <c r="E11" s="34"/>
      <c r="F11" s="14" t="s">
        <v>77</v>
      </c>
      <c r="G11" s="14" t="s">
        <v>14</v>
      </c>
      <c r="H11" s="14" t="s">
        <v>25</v>
      </c>
    </row>
    <row r="12" spans="1:8" x14ac:dyDescent="0.45">
      <c r="A12" s="8" t="s">
        <v>94</v>
      </c>
      <c r="B12" s="8" t="s">
        <v>100</v>
      </c>
      <c r="C12" s="24" t="s">
        <v>257</v>
      </c>
      <c r="D12" s="33">
        <v>8</v>
      </c>
      <c r="E12" s="34"/>
      <c r="F12" s="14" t="s">
        <v>90</v>
      </c>
      <c r="G12" s="14" t="s">
        <v>101</v>
      </c>
      <c r="H12" s="14" t="s">
        <v>23</v>
      </c>
    </row>
    <row r="13" spans="1:8" x14ac:dyDescent="0.45">
      <c r="A13" s="8" t="s">
        <v>94</v>
      </c>
      <c r="B13" s="8" t="s">
        <v>103</v>
      </c>
      <c r="C13" s="24" t="s">
        <v>258</v>
      </c>
      <c r="D13" s="33" t="s">
        <v>13</v>
      </c>
      <c r="E13" s="34"/>
      <c r="F13" s="14" t="s">
        <v>77</v>
      </c>
      <c r="G13" s="14" t="s">
        <v>98</v>
      </c>
      <c r="H13" s="14" t="s">
        <v>99</v>
      </c>
    </row>
    <row r="14" spans="1:8" x14ac:dyDescent="0.45">
      <c r="A14" s="8" t="s">
        <v>94</v>
      </c>
      <c r="B14" s="8" t="s">
        <v>106</v>
      </c>
      <c r="C14" s="24" t="s">
        <v>259</v>
      </c>
      <c r="D14" s="33" t="s">
        <v>72</v>
      </c>
      <c r="E14" s="34"/>
      <c r="F14" s="14" t="s">
        <v>77</v>
      </c>
      <c r="G14" s="14" t="s">
        <v>107</v>
      </c>
      <c r="H14" s="14" t="s">
        <v>93</v>
      </c>
    </row>
    <row r="15" spans="1:8" x14ac:dyDescent="0.45">
      <c r="A15" s="8" t="s">
        <v>110</v>
      </c>
      <c r="B15" s="8" t="s">
        <v>111</v>
      </c>
      <c r="C15" s="24" t="s">
        <v>260</v>
      </c>
      <c r="D15" s="33" t="s">
        <v>11</v>
      </c>
      <c r="E15" s="34"/>
      <c r="F15" s="14" t="s">
        <v>77</v>
      </c>
      <c r="G15" s="14" t="s">
        <v>75</v>
      </c>
      <c r="H15" s="14" t="s">
        <v>76</v>
      </c>
    </row>
    <row r="16" spans="1:8" x14ac:dyDescent="0.45">
      <c r="A16" s="8" t="s">
        <v>110</v>
      </c>
      <c r="B16" s="8" t="s">
        <v>112</v>
      </c>
      <c r="C16" s="24" t="s">
        <v>261</v>
      </c>
      <c r="D16" s="33">
        <v>24</v>
      </c>
      <c r="E16" s="34"/>
      <c r="F16" s="14" t="s">
        <v>84</v>
      </c>
      <c r="G16" s="14" t="s">
        <v>17</v>
      </c>
      <c r="H16" s="14" t="s">
        <v>26</v>
      </c>
    </row>
    <row r="17" spans="1:8" x14ac:dyDescent="0.45">
      <c r="A17" s="8" t="s">
        <v>110</v>
      </c>
      <c r="B17" s="8" t="s">
        <v>116</v>
      </c>
      <c r="C17" s="24" t="s">
        <v>262</v>
      </c>
      <c r="D17" s="33">
        <v>16</v>
      </c>
      <c r="E17" s="34"/>
      <c r="F17" s="14" t="s">
        <v>77</v>
      </c>
      <c r="G17" s="14" t="s">
        <v>14</v>
      </c>
      <c r="H17" s="14" t="s">
        <v>25</v>
      </c>
    </row>
    <row r="18" spans="1:8" x14ac:dyDescent="0.45">
      <c r="A18" s="8" t="s">
        <v>110</v>
      </c>
      <c r="B18" s="8" t="s">
        <v>117</v>
      </c>
      <c r="C18" s="24" t="s">
        <v>263</v>
      </c>
      <c r="D18" s="33">
        <v>23</v>
      </c>
      <c r="E18" s="34"/>
      <c r="F18" s="14" t="s">
        <v>84</v>
      </c>
      <c r="G18" s="14" t="s">
        <v>118</v>
      </c>
      <c r="H18" s="14" t="s">
        <v>29</v>
      </c>
    </row>
    <row r="19" spans="1:8" x14ac:dyDescent="0.45">
      <c r="A19" s="8" t="s">
        <v>110</v>
      </c>
      <c r="B19" s="8" t="s">
        <v>119</v>
      </c>
      <c r="C19" s="24" t="s">
        <v>264</v>
      </c>
      <c r="D19" s="33">
        <v>16</v>
      </c>
      <c r="E19" s="34"/>
      <c r="F19" s="14" t="s">
        <v>77</v>
      </c>
      <c r="G19" s="14" t="s">
        <v>14</v>
      </c>
      <c r="H19" s="14" t="s">
        <v>25</v>
      </c>
    </row>
    <row r="20" spans="1:8" x14ac:dyDescent="0.45">
      <c r="A20" s="8" t="s">
        <v>110</v>
      </c>
      <c r="B20" s="8" t="s">
        <v>265</v>
      </c>
      <c r="C20" s="24" t="s">
        <v>266</v>
      </c>
      <c r="D20" s="33" t="s">
        <v>13</v>
      </c>
      <c r="E20" s="34"/>
      <c r="F20" s="14" t="s">
        <v>77</v>
      </c>
      <c r="G20" s="14" t="s">
        <v>98</v>
      </c>
      <c r="H20" s="14" t="s">
        <v>99</v>
      </c>
    </row>
    <row r="21" spans="1:8" x14ac:dyDescent="0.45">
      <c r="A21" s="8" t="s">
        <v>110</v>
      </c>
      <c r="B21" s="8" t="s">
        <v>120</v>
      </c>
      <c r="C21" s="24" t="s">
        <v>267</v>
      </c>
      <c r="D21" s="33" t="s">
        <v>86</v>
      </c>
      <c r="E21" s="34"/>
      <c r="F21" s="14" t="s">
        <v>87</v>
      </c>
      <c r="G21" s="14" t="s">
        <v>88</v>
      </c>
      <c r="H21" s="14" t="s">
        <v>89</v>
      </c>
    </row>
    <row r="22" spans="1:8" x14ac:dyDescent="0.45">
      <c r="A22" s="8" t="s">
        <v>124</v>
      </c>
      <c r="B22" s="8" t="s">
        <v>125</v>
      </c>
      <c r="C22" s="24" t="s">
        <v>268</v>
      </c>
      <c r="D22" s="33" t="s">
        <v>12</v>
      </c>
      <c r="E22" s="34"/>
      <c r="F22" s="14" t="s">
        <v>77</v>
      </c>
      <c r="G22" s="14" t="s">
        <v>104</v>
      </c>
      <c r="H22" s="14" t="s">
        <v>105</v>
      </c>
    </row>
    <row r="23" spans="1:8" x14ac:dyDescent="0.45">
      <c r="A23" s="8" t="s">
        <v>124</v>
      </c>
      <c r="B23" s="8" t="s">
        <v>127</v>
      </c>
      <c r="C23" s="24" t="s">
        <v>269</v>
      </c>
      <c r="D23" s="33" t="s">
        <v>86</v>
      </c>
      <c r="E23" s="34"/>
      <c r="F23" s="14" t="s">
        <v>87</v>
      </c>
      <c r="G23" s="14" t="s">
        <v>88</v>
      </c>
      <c r="H23" s="14" t="s">
        <v>89</v>
      </c>
    </row>
    <row r="24" spans="1:8" x14ac:dyDescent="0.45">
      <c r="A24" s="8" t="s">
        <v>124</v>
      </c>
      <c r="B24" s="8" t="s">
        <v>128</v>
      </c>
      <c r="C24" s="24" t="s">
        <v>270</v>
      </c>
      <c r="D24" s="33" t="s">
        <v>86</v>
      </c>
      <c r="E24" s="34"/>
      <c r="F24" s="14" t="s">
        <v>87</v>
      </c>
      <c r="G24" s="14" t="s">
        <v>88</v>
      </c>
      <c r="H24" s="14" t="s">
        <v>89</v>
      </c>
    </row>
    <row r="25" spans="1:8" x14ac:dyDescent="0.45">
      <c r="A25" s="8" t="s">
        <v>124</v>
      </c>
      <c r="B25" s="8" t="s">
        <v>271</v>
      </c>
      <c r="C25" s="24" t="s">
        <v>272</v>
      </c>
      <c r="D25" s="33" t="s">
        <v>13</v>
      </c>
      <c r="E25" s="34"/>
      <c r="F25" s="14" t="s">
        <v>77</v>
      </c>
      <c r="G25" s="14" t="s">
        <v>98</v>
      </c>
      <c r="H25" s="14" t="s">
        <v>99</v>
      </c>
    </row>
    <row r="26" spans="1:8" x14ac:dyDescent="0.45">
      <c r="A26" s="8" t="s">
        <v>124</v>
      </c>
      <c r="B26" s="8" t="s">
        <v>129</v>
      </c>
      <c r="C26" s="24" t="s">
        <v>273</v>
      </c>
      <c r="D26" s="33">
        <v>4</v>
      </c>
      <c r="E26" s="34"/>
      <c r="F26" s="14" t="s">
        <v>90</v>
      </c>
      <c r="G26" s="14" t="s">
        <v>96</v>
      </c>
      <c r="H26" s="14" t="s">
        <v>19</v>
      </c>
    </row>
    <row r="27" spans="1:8" x14ac:dyDescent="0.45">
      <c r="A27" s="8" t="s">
        <v>124</v>
      </c>
      <c r="B27" s="8" t="s">
        <v>274</v>
      </c>
      <c r="C27" s="24" t="s">
        <v>275</v>
      </c>
      <c r="D27" s="33" t="s">
        <v>86</v>
      </c>
      <c r="E27" s="34"/>
      <c r="F27" s="14" t="s">
        <v>87</v>
      </c>
      <c r="G27" s="14" t="s">
        <v>88</v>
      </c>
      <c r="H27" s="14" t="s">
        <v>89</v>
      </c>
    </row>
    <row r="28" spans="1:8" x14ac:dyDescent="0.45">
      <c r="A28" s="8" t="s">
        <v>124</v>
      </c>
      <c r="B28" s="8" t="s">
        <v>132</v>
      </c>
      <c r="C28" s="24" t="s">
        <v>276</v>
      </c>
      <c r="D28" s="33" t="s">
        <v>11</v>
      </c>
      <c r="E28" s="34"/>
      <c r="F28" s="14" t="s">
        <v>77</v>
      </c>
      <c r="G28" s="14" t="s">
        <v>75</v>
      </c>
      <c r="H28" s="14" t="s">
        <v>76</v>
      </c>
    </row>
    <row r="29" spans="1:8" x14ac:dyDescent="0.45">
      <c r="A29" s="8" t="s">
        <v>124</v>
      </c>
      <c r="B29" s="8" t="s">
        <v>133</v>
      </c>
      <c r="C29" s="24" t="s">
        <v>277</v>
      </c>
      <c r="D29" s="33">
        <v>18</v>
      </c>
      <c r="E29" s="34"/>
      <c r="F29" s="14" t="s">
        <v>77</v>
      </c>
      <c r="G29" s="14" t="s">
        <v>15</v>
      </c>
      <c r="H29" s="14" t="s">
        <v>26</v>
      </c>
    </row>
    <row r="30" spans="1:8" x14ac:dyDescent="0.45">
      <c r="A30" s="8" t="s">
        <v>124</v>
      </c>
      <c r="B30" s="8" t="s">
        <v>135</v>
      </c>
      <c r="C30" s="24" t="s">
        <v>278</v>
      </c>
      <c r="D30" s="33" t="s">
        <v>11</v>
      </c>
      <c r="E30" s="34"/>
      <c r="F30" s="14" t="s">
        <v>77</v>
      </c>
      <c r="G30" s="14" t="s">
        <v>75</v>
      </c>
      <c r="H30" s="14" t="s">
        <v>76</v>
      </c>
    </row>
    <row r="31" spans="1:8" x14ac:dyDescent="0.45">
      <c r="A31" s="8" t="s">
        <v>124</v>
      </c>
      <c r="B31" s="8" t="s">
        <v>136</v>
      </c>
      <c r="C31" s="24" t="s">
        <v>279</v>
      </c>
      <c r="D31" s="33" t="s">
        <v>86</v>
      </c>
      <c r="E31" s="34"/>
      <c r="F31" s="14" t="s">
        <v>87</v>
      </c>
      <c r="G31" s="14" t="s">
        <v>88</v>
      </c>
      <c r="H31" s="14" t="s">
        <v>89</v>
      </c>
    </row>
    <row r="32" spans="1:8" x14ac:dyDescent="0.45">
      <c r="A32" s="8" t="s">
        <v>137</v>
      </c>
      <c r="B32" s="8" t="s">
        <v>138</v>
      </c>
      <c r="C32" s="24" t="s">
        <v>280</v>
      </c>
      <c r="D32" s="33">
        <v>2</v>
      </c>
      <c r="E32" s="34"/>
      <c r="F32" s="14" t="s">
        <v>90</v>
      </c>
      <c r="G32" s="14" t="s">
        <v>134</v>
      </c>
      <c r="H32" s="14" t="s">
        <v>22</v>
      </c>
    </row>
    <row r="33" spans="1:10" x14ac:dyDescent="0.45">
      <c r="A33" s="8" t="s">
        <v>137</v>
      </c>
      <c r="B33" s="8" t="s">
        <v>141</v>
      </c>
      <c r="C33" s="24" t="s">
        <v>281</v>
      </c>
      <c r="D33" s="33">
        <v>16</v>
      </c>
      <c r="E33" s="34"/>
      <c r="F33" s="14" t="s">
        <v>77</v>
      </c>
      <c r="G33" s="14" t="s">
        <v>14</v>
      </c>
      <c r="H33" s="14" t="s">
        <v>25</v>
      </c>
    </row>
    <row r="34" spans="1:10" x14ac:dyDescent="0.45">
      <c r="A34" s="8" t="s">
        <v>137</v>
      </c>
      <c r="B34" s="8" t="s">
        <v>142</v>
      </c>
      <c r="C34" s="24" t="s">
        <v>282</v>
      </c>
      <c r="D34" s="33" t="s">
        <v>86</v>
      </c>
      <c r="E34" s="34"/>
      <c r="F34" s="14" t="s">
        <v>87</v>
      </c>
      <c r="G34" s="14" t="s">
        <v>88</v>
      </c>
      <c r="H34" s="14" t="s">
        <v>89</v>
      </c>
      <c r="J34" s="4" t="s">
        <v>408</v>
      </c>
    </row>
    <row r="35" spans="1:10" x14ac:dyDescent="0.45">
      <c r="A35" s="8" t="s">
        <v>137</v>
      </c>
      <c r="B35" s="8" t="s">
        <v>143</v>
      </c>
      <c r="C35" s="24" t="s">
        <v>283</v>
      </c>
      <c r="D35" s="33" t="s">
        <v>11</v>
      </c>
      <c r="E35" s="34"/>
      <c r="F35" s="14" t="s">
        <v>77</v>
      </c>
      <c r="G35" s="14" t="s">
        <v>75</v>
      </c>
      <c r="H35" s="14" t="s">
        <v>76</v>
      </c>
      <c r="J35" s="4" t="s">
        <v>411</v>
      </c>
    </row>
    <row r="36" spans="1:10" x14ac:dyDescent="0.45">
      <c r="A36" s="8" t="s">
        <v>137</v>
      </c>
      <c r="B36" s="8" t="s">
        <v>144</v>
      </c>
      <c r="C36" s="24" t="s">
        <v>284</v>
      </c>
      <c r="D36" s="33" t="s">
        <v>13</v>
      </c>
      <c r="E36" s="34"/>
      <c r="F36" s="14" t="s">
        <v>77</v>
      </c>
      <c r="G36" s="14" t="s">
        <v>98</v>
      </c>
      <c r="H36" s="14" t="s">
        <v>99</v>
      </c>
      <c r="J36" s="4" t="s">
        <v>409</v>
      </c>
    </row>
    <row r="37" spans="1:10" x14ac:dyDescent="0.45">
      <c r="A37" s="8" t="s">
        <v>137</v>
      </c>
      <c r="B37" s="8" t="s">
        <v>145</v>
      </c>
      <c r="C37" s="24" t="s">
        <v>285</v>
      </c>
      <c r="D37" s="33" t="s">
        <v>11</v>
      </c>
      <c r="E37" s="34"/>
      <c r="F37" s="14" t="s">
        <v>77</v>
      </c>
      <c r="G37" s="14" t="s">
        <v>75</v>
      </c>
      <c r="H37" s="14" t="s">
        <v>76</v>
      </c>
      <c r="J37" s="4" t="s">
        <v>412</v>
      </c>
    </row>
    <row r="38" spans="1:10" x14ac:dyDescent="0.45">
      <c r="A38" s="8" t="s">
        <v>137</v>
      </c>
      <c r="B38" s="8" t="s">
        <v>146</v>
      </c>
      <c r="C38" s="24" t="s">
        <v>286</v>
      </c>
      <c r="D38" s="33" t="s">
        <v>86</v>
      </c>
      <c r="E38" s="34"/>
      <c r="F38" s="14" t="s">
        <v>87</v>
      </c>
      <c r="G38" s="14" t="s">
        <v>88</v>
      </c>
      <c r="H38" s="14" t="s">
        <v>89</v>
      </c>
      <c r="J38" s="4" t="s">
        <v>410</v>
      </c>
    </row>
    <row r="39" spans="1:10" x14ac:dyDescent="0.45">
      <c r="A39" s="8" t="s">
        <v>137</v>
      </c>
      <c r="B39" s="8" t="s">
        <v>147</v>
      </c>
      <c r="C39" s="24" t="s">
        <v>287</v>
      </c>
      <c r="D39" s="33" t="s">
        <v>11</v>
      </c>
      <c r="E39" s="34"/>
      <c r="F39" s="14" t="s">
        <v>77</v>
      </c>
      <c r="G39" s="14" t="s">
        <v>75</v>
      </c>
      <c r="H39" s="14" t="s">
        <v>76</v>
      </c>
      <c r="J39" s="4" t="s">
        <v>413</v>
      </c>
    </row>
    <row r="40" spans="1:10" x14ac:dyDescent="0.45">
      <c r="A40" s="8" t="s">
        <v>148</v>
      </c>
      <c r="B40" s="8" t="s">
        <v>149</v>
      </c>
      <c r="C40" s="24" t="s">
        <v>288</v>
      </c>
      <c r="D40" s="33" t="s">
        <v>86</v>
      </c>
      <c r="E40" s="34"/>
      <c r="F40" s="14" t="s">
        <v>87</v>
      </c>
      <c r="G40" s="14" t="s">
        <v>88</v>
      </c>
      <c r="H40" s="14" t="s">
        <v>89</v>
      </c>
    </row>
    <row r="41" spans="1:10" x14ac:dyDescent="0.45">
      <c r="A41" s="8" t="s">
        <v>148</v>
      </c>
      <c r="B41" s="8" t="s">
        <v>150</v>
      </c>
      <c r="C41" s="24" t="s">
        <v>289</v>
      </c>
      <c r="D41" s="33">
        <v>8</v>
      </c>
      <c r="E41" s="34"/>
      <c r="F41" s="14" t="s">
        <v>90</v>
      </c>
      <c r="G41" s="14" t="s">
        <v>101</v>
      </c>
      <c r="H41" s="14" t="s">
        <v>23</v>
      </c>
    </row>
    <row r="42" spans="1:10" x14ac:dyDescent="0.45">
      <c r="A42" s="8" t="s">
        <v>148</v>
      </c>
      <c r="B42" s="8" t="s">
        <v>151</v>
      </c>
      <c r="C42" s="24" t="s">
        <v>290</v>
      </c>
      <c r="D42" s="33" t="s">
        <v>86</v>
      </c>
      <c r="E42" s="34"/>
      <c r="F42" s="14" t="s">
        <v>87</v>
      </c>
      <c r="G42" s="14" t="s">
        <v>88</v>
      </c>
      <c r="H42" s="14" t="s">
        <v>89</v>
      </c>
    </row>
    <row r="43" spans="1:10" x14ac:dyDescent="0.45">
      <c r="A43" s="8" t="s">
        <v>148</v>
      </c>
      <c r="B43" s="8" t="s">
        <v>154</v>
      </c>
      <c r="C43" s="24" t="s">
        <v>291</v>
      </c>
      <c r="D43" s="33">
        <v>9</v>
      </c>
      <c r="E43" s="34"/>
      <c r="F43" s="14" t="s">
        <v>90</v>
      </c>
      <c r="G43" s="14" t="s">
        <v>102</v>
      </c>
      <c r="H43" s="14" t="s">
        <v>23</v>
      </c>
    </row>
    <row r="44" spans="1:10" x14ac:dyDescent="0.45">
      <c r="A44" s="8" t="s">
        <v>148</v>
      </c>
      <c r="B44" s="8" t="s">
        <v>155</v>
      </c>
      <c r="C44" s="24" t="s">
        <v>292</v>
      </c>
      <c r="D44" s="33">
        <v>6</v>
      </c>
      <c r="E44" s="34"/>
      <c r="F44" s="14" t="s">
        <v>90</v>
      </c>
      <c r="G44" s="14" t="s">
        <v>126</v>
      </c>
      <c r="H44" s="14" t="s">
        <v>20</v>
      </c>
    </row>
    <row r="45" spans="1:10" x14ac:dyDescent="0.45">
      <c r="A45" s="8" t="s">
        <v>148</v>
      </c>
      <c r="B45" s="8" t="s">
        <v>156</v>
      </c>
      <c r="C45" s="24" t="s">
        <v>293</v>
      </c>
      <c r="D45" s="33">
        <v>23</v>
      </c>
      <c r="E45" s="34"/>
      <c r="F45" s="14" t="s">
        <v>84</v>
      </c>
      <c r="G45" s="14" t="s">
        <v>118</v>
      </c>
      <c r="H45" s="14" t="s">
        <v>29</v>
      </c>
    </row>
    <row r="46" spans="1:10" x14ac:dyDescent="0.45">
      <c r="A46" s="8" t="s">
        <v>148</v>
      </c>
      <c r="B46" s="8" t="s">
        <v>294</v>
      </c>
      <c r="C46" s="24" t="s">
        <v>295</v>
      </c>
      <c r="D46" s="33" t="s">
        <v>86</v>
      </c>
      <c r="E46" s="34"/>
      <c r="F46" s="14" t="s">
        <v>87</v>
      </c>
      <c r="G46" s="14" t="s">
        <v>88</v>
      </c>
      <c r="H46" s="14" t="s">
        <v>89</v>
      </c>
    </row>
    <row r="47" spans="1:10" x14ac:dyDescent="0.45">
      <c r="A47" s="8" t="s">
        <v>148</v>
      </c>
      <c r="B47" s="8" t="s">
        <v>157</v>
      </c>
      <c r="C47" s="24" t="s">
        <v>296</v>
      </c>
      <c r="D47" s="35" t="s">
        <v>13</v>
      </c>
      <c r="E47" s="36"/>
      <c r="F47" s="37" t="s">
        <v>77</v>
      </c>
      <c r="G47" s="37" t="s">
        <v>98</v>
      </c>
      <c r="H47" s="37" t="s">
        <v>99</v>
      </c>
    </row>
    <row r="48" spans="1:10" x14ac:dyDescent="0.45">
      <c r="A48" s="8" t="s">
        <v>148</v>
      </c>
      <c r="B48" s="8" t="s">
        <v>158</v>
      </c>
      <c r="C48" s="24" t="s">
        <v>297</v>
      </c>
      <c r="D48" s="33">
        <v>23</v>
      </c>
      <c r="E48" s="34"/>
      <c r="F48" s="14" t="s">
        <v>84</v>
      </c>
      <c r="G48" s="14" t="s">
        <v>118</v>
      </c>
      <c r="H48" s="14" t="s">
        <v>29</v>
      </c>
    </row>
    <row r="49" spans="1:8" x14ac:dyDescent="0.45">
      <c r="A49" s="8" t="s">
        <v>148</v>
      </c>
      <c r="B49" s="8" t="s">
        <v>159</v>
      </c>
      <c r="C49" s="24" t="s">
        <v>298</v>
      </c>
      <c r="D49" s="33" t="s">
        <v>13</v>
      </c>
      <c r="E49" s="34"/>
      <c r="F49" s="14" t="s">
        <v>77</v>
      </c>
      <c r="G49" s="14" t="s">
        <v>98</v>
      </c>
      <c r="H49" s="14" t="s">
        <v>99</v>
      </c>
    </row>
    <row r="50" spans="1:8" x14ac:dyDescent="0.45">
      <c r="A50" s="8" t="s">
        <v>148</v>
      </c>
      <c r="B50" s="8" t="s">
        <v>160</v>
      </c>
      <c r="C50" s="24" t="s">
        <v>299</v>
      </c>
      <c r="D50" s="33">
        <v>20</v>
      </c>
      <c r="E50" s="34"/>
      <c r="F50" s="14" t="s">
        <v>77</v>
      </c>
      <c r="G50" s="14" t="s">
        <v>161</v>
      </c>
      <c r="H50" s="14" t="s">
        <v>27</v>
      </c>
    </row>
    <row r="51" spans="1:8" x14ac:dyDescent="0.45">
      <c r="A51" s="8" t="s">
        <v>148</v>
      </c>
      <c r="B51" s="8" t="s">
        <v>162</v>
      </c>
      <c r="C51" s="24" t="s">
        <v>300</v>
      </c>
      <c r="D51" s="33" t="s">
        <v>86</v>
      </c>
      <c r="E51" s="34"/>
      <c r="F51" s="14" t="s">
        <v>87</v>
      </c>
      <c r="G51" s="14" t="s">
        <v>88</v>
      </c>
      <c r="H51" s="14" t="s">
        <v>89</v>
      </c>
    </row>
    <row r="52" spans="1:8" x14ac:dyDescent="0.45">
      <c r="A52" s="8" t="s">
        <v>148</v>
      </c>
      <c r="B52" s="8" t="s">
        <v>163</v>
      </c>
      <c r="C52" s="24" t="s">
        <v>301</v>
      </c>
      <c r="D52" s="33" t="s">
        <v>68</v>
      </c>
      <c r="E52" s="34"/>
      <c r="F52" s="14" t="s">
        <v>77</v>
      </c>
      <c r="G52" s="14" t="s">
        <v>130</v>
      </c>
      <c r="H52" s="14" t="s">
        <v>131</v>
      </c>
    </row>
    <row r="53" spans="1:8" x14ac:dyDescent="0.45">
      <c r="A53" s="8" t="s">
        <v>148</v>
      </c>
      <c r="B53" s="8" t="s">
        <v>164</v>
      </c>
      <c r="C53" s="24" t="s">
        <v>302</v>
      </c>
      <c r="D53" s="33" t="s">
        <v>67</v>
      </c>
      <c r="E53" s="34"/>
      <c r="F53" s="14" t="s">
        <v>87</v>
      </c>
      <c r="G53" s="14" t="s">
        <v>165</v>
      </c>
      <c r="H53" s="14" t="s">
        <v>166</v>
      </c>
    </row>
    <row r="54" spans="1:8" x14ac:dyDescent="0.45">
      <c r="A54" s="8" t="s">
        <v>148</v>
      </c>
      <c r="B54" s="8" t="s">
        <v>393</v>
      </c>
      <c r="C54" s="24" t="s">
        <v>303</v>
      </c>
      <c r="D54" s="33" t="s">
        <v>13</v>
      </c>
      <c r="E54" s="34"/>
      <c r="F54" s="14" t="s">
        <v>77</v>
      </c>
      <c r="G54" s="14" t="s">
        <v>98</v>
      </c>
      <c r="H54" s="14" t="s">
        <v>99</v>
      </c>
    </row>
    <row r="55" spans="1:8" x14ac:dyDescent="0.45">
      <c r="A55" s="8" t="s">
        <v>148</v>
      </c>
      <c r="B55" s="8" t="s">
        <v>304</v>
      </c>
      <c r="C55" s="24" t="s">
        <v>305</v>
      </c>
      <c r="D55" s="33">
        <v>8</v>
      </c>
      <c r="E55" s="34"/>
      <c r="F55" s="14" t="s">
        <v>90</v>
      </c>
      <c r="G55" s="14" t="s">
        <v>101</v>
      </c>
      <c r="H55" s="14" t="s">
        <v>23</v>
      </c>
    </row>
    <row r="56" spans="1:8" x14ac:dyDescent="0.45">
      <c r="A56" s="8" t="s">
        <v>169</v>
      </c>
      <c r="B56" s="8" t="s">
        <v>170</v>
      </c>
      <c r="C56" s="24" t="s">
        <v>306</v>
      </c>
      <c r="D56" s="33" t="s">
        <v>11</v>
      </c>
      <c r="E56" s="34"/>
      <c r="F56" s="14" t="s">
        <v>77</v>
      </c>
      <c r="G56" s="14" t="s">
        <v>75</v>
      </c>
      <c r="H56" s="14" t="s">
        <v>76</v>
      </c>
    </row>
    <row r="57" spans="1:8" x14ac:dyDescent="0.45">
      <c r="A57" s="8" t="s">
        <v>169</v>
      </c>
      <c r="B57" s="8" t="s">
        <v>171</v>
      </c>
      <c r="C57" s="24" t="s">
        <v>307</v>
      </c>
      <c r="D57" s="33">
        <v>8</v>
      </c>
      <c r="E57" s="34"/>
      <c r="F57" s="14" t="s">
        <v>90</v>
      </c>
      <c r="G57" s="14" t="s">
        <v>101</v>
      </c>
      <c r="H57" s="14" t="s">
        <v>23</v>
      </c>
    </row>
    <row r="58" spans="1:8" x14ac:dyDescent="0.45">
      <c r="A58" s="8" t="s">
        <v>169</v>
      </c>
      <c r="B58" s="8" t="s">
        <v>308</v>
      </c>
      <c r="C58" s="24" t="s">
        <v>309</v>
      </c>
      <c r="D58" s="33">
        <v>21</v>
      </c>
      <c r="E58" s="34"/>
      <c r="F58" s="14" t="s">
        <v>84</v>
      </c>
      <c r="G58" s="14" t="s">
        <v>152</v>
      </c>
      <c r="H58" s="14" t="s">
        <v>153</v>
      </c>
    </row>
    <row r="59" spans="1:8" x14ac:dyDescent="0.45">
      <c r="A59" s="8" t="s">
        <v>169</v>
      </c>
      <c r="B59" s="8" t="s">
        <v>172</v>
      </c>
      <c r="C59" s="24" t="s">
        <v>310</v>
      </c>
      <c r="D59" s="33">
        <v>1</v>
      </c>
      <c r="E59" s="34"/>
      <c r="F59" s="14" t="s">
        <v>90</v>
      </c>
      <c r="G59" s="14" t="s">
        <v>139</v>
      </c>
      <c r="H59" s="14" t="s">
        <v>140</v>
      </c>
    </row>
    <row r="60" spans="1:8" x14ac:dyDescent="0.45">
      <c r="A60" s="8" t="s">
        <v>169</v>
      </c>
      <c r="B60" s="8" t="s">
        <v>173</v>
      </c>
      <c r="C60" s="24" t="s">
        <v>311</v>
      </c>
      <c r="D60" s="33" t="s">
        <v>86</v>
      </c>
      <c r="E60" s="34"/>
      <c r="F60" s="14" t="s">
        <v>87</v>
      </c>
      <c r="G60" s="14" t="s">
        <v>88</v>
      </c>
      <c r="H60" s="14" t="s">
        <v>89</v>
      </c>
    </row>
    <row r="61" spans="1:8" x14ac:dyDescent="0.45">
      <c r="A61" s="8" t="s">
        <v>169</v>
      </c>
      <c r="B61" s="8" t="s">
        <v>174</v>
      </c>
      <c r="C61" s="24" t="s">
        <v>312</v>
      </c>
      <c r="D61" s="33" t="s">
        <v>86</v>
      </c>
      <c r="E61" s="34"/>
      <c r="F61" s="14" t="s">
        <v>87</v>
      </c>
      <c r="G61" s="14" t="s">
        <v>88</v>
      </c>
      <c r="H61" s="14" t="s">
        <v>89</v>
      </c>
    </row>
    <row r="62" spans="1:8" x14ac:dyDescent="0.45">
      <c r="A62" s="8" t="s">
        <v>169</v>
      </c>
      <c r="B62" s="8" t="s">
        <v>175</v>
      </c>
      <c r="C62" s="24" t="s">
        <v>313</v>
      </c>
      <c r="D62" s="33">
        <v>18</v>
      </c>
      <c r="E62" s="34"/>
      <c r="F62" s="14" t="s">
        <v>77</v>
      </c>
      <c r="G62" s="14" t="s">
        <v>15</v>
      </c>
      <c r="H62" s="14" t="s">
        <v>26</v>
      </c>
    </row>
    <row r="63" spans="1:8" x14ac:dyDescent="0.45">
      <c r="A63" s="8" t="s">
        <v>169</v>
      </c>
      <c r="B63" s="8" t="s">
        <v>176</v>
      </c>
      <c r="C63" s="24" t="s">
        <v>314</v>
      </c>
      <c r="D63" s="33" t="s">
        <v>11</v>
      </c>
      <c r="E63" s="34"/>
      <c r="F63" s="14" t="s">
        <v>77</v>
      </c>
      <c r="G63" s="14" t="s">
        <v>75</v>
      </c>
      <c r="H63" s="14" t="s">
        <v>76</v>
      </c>
    </row>
    <row r="64" spans="1:8" x14ac:dyDescent="0.45">
      <c r="A64" s="8" t="s">
        <v>169</v>
      </c>
      <c r="B64" s="8" t="s">
        <v>315</v>
      </c>
      <c r="C64" s="24" t="s">
        <v>316</v>
      </c>
      <c r="D64" s="33">
        <v>28</v>
      </c>
      <c r="E64" s="34"/>
      <c r="F64" s="14" t="s">
        <v>87</v>
      </c>
      <c r="G64" s="14" t="s">
        <v>113</v>
      </c>
      <c r="H64" s="14" t="s">
        <v>26</v>
      </c>
    </row>
    <row r="65" spans="1:8" x14ac:dyDescent="0.45">
      <c r="A65" s="8" t="s">
        <v>177</v>
      </c>
      <c r="B65" s="8" t="s">
        <v>178</v>
      </c>
      <c r="C65" s="24" t="s">
        <v>317</v>
      </c>
      <c r="D65" s="33">
        <v>1</v>
      </c>
      <c r="E65" s="34"/>
      <c r="F65" s="14" t="s">
        <v>90</v>
      </c>
      <c r="G65" s="14" t="s">
        <v>139</v>
      </c>
      <c r="H65" s="14" t="s">
        <v>140</v>
      </c>
    </row>
    <row r="66" spans="1:8" x14ac:dyDescent="0.45">
      <c r="A66" s="8" t="s">
        <v>177</v>
      </c>
      <c r="B66" s="8" t="s">
        <v>179</v>
      </c>
      <c r="C66" s="24" t="s">
        <v>318</v>
      </c>
      <c r="D66" s="33" t="s">
        <v>86</v>
      </c>
      <c r="E66" s="34"/>
      <c r="F66" s="14" t="s">
        <v>87</v>
      </c>
      <c r="G66" s="14" t="s">
        <v>88</v>
      </c>
      <c r="H66" s="14" t="s">
        <v>89</v>
      </c>
    </row>
    <row r="67" spans="1:8" x14ac:dyDescent="0.45">
      <c r="A67" s="8" t="s">
        <v>177</v>
      </c>
      <c r="B67" s="8" t="s">
        <v>180</v>
      </c>
      <c r="C67" s="24" t="s">
        <v>319</v>
      </c>
      <c r="D67" s="33" t="s">
        <v>86</v>
      </c>
      <c r="E67" s="34"/>
      <c r="F67" s="14" t="s">
        <v>87</v>
      </c>
      <c r="G67" s="14" t="s">
        <v>88</v>
      </c>
      <c r="H67" s="14" t="s">
        <v>89</v>
      </c>
    </row>
    <row r="68" spans="1:8" x14ac:dyDescent="0.45">
      <c r="A68" s="8" t="s">
        <v>177</v>
      </c>
      <c r="B68" s="8" t="s">
        <v>181</v>
      </c>
      <c r="C68" s="24" t="s">
        <v>320</v>
      </c>
      <c r="D68" s="33" t="s">
        <v>11</v>
      </c>
      <c r="E68" s="34"/>
      <c r="F68" s="14" t="s">
        <v>77</v>
      </c>
      <c r="G68" s="14" t="s">
        <v>75</v>
      </c>
      <c r="H68" s="14" t="s">
        <v>76</v>
      </c>
    </row>
    <row r="69" spans="1:8" x14ac:dyDescent="0.45">
      <c r="A69" s="8" t="s">
        <v>177</v>
      </c>
      <c r="B69" s="8" t="s">
        <v>182</v>
      </c>
      <c r="C69" s="24" t="s">
        <v>321</v>
      </c>
      <c r="D69" s="33" t="s">
        <v>11</v>
      </c>
      <c r="E69" s="34"/>
      <c r="F69" s="14" t="s">
        <v>77</v>
      </c>
      <c r="G69" s="14" t="s">
        <v>75</v>
      </c>
      <c r="H69" s="14" t="s">
        <v>76</v>
      </c>
    </row>
    <row r="70" spans="1:8" x14ac:dyDescent="0.45">
      <c r="A70" s="8" t="s">
        <v>177</v>
      </c>
      <c r="B70" s="8" t="s">
        <v>183</v>
      </c>
      <c r="C70" s="24" t="s">
        <v>322</v>
      </c>
      <c r="D70" s="33" t="s">
        <v>86</v>
      </c>
      <c r="E70" s="34"/>
      <c r="F70" s="14" t="s">
        <v>87</v>
      </c>
      <c r="G70" s="14" t="s">
        <v>88</v>
      </c>
      <c r="H70" s="14" t="s">
        <v>89</v>
      </c>
    </row>
    <row r="71" spans="1:8" x14ac:dyDescent="0.45">
      <c r="A71" s="8" t="s">
        <v>177</v>
      </c>
      <c r="B71" s="8" t="s">
        <v>184</v>
      </c>
      <c r="C71" s="24" t="s">
        <v>323</v>
      </c>
      <c r="D71" s="33">
        <v>28</v>
      </c>
      <c r="E71" s="34"/>
      <c r="F71" s="14" t="s">
        <v>87</v>
      </c>
      <c r="G71" s="14" t="s">
        <v>113</v>
      </c>
      <c r="H71" s="14" t="s">
        <v>26</v>
      </c>
    </row>
    <row r="72" spans="1:8" x14ac:dyDescent="0.45">
      <c r="A72" s="8" t="s">
        <v>177</v>
      </c>
      <c r="B72" s="8" t="s">
        <v>185</v>
      </c>
      <c r="C72" s="24" t="s">
        <v>324</v>
      </c>
      <c r="D72" s="33" t="s">
        <v>121</v>
      </c>
      <c r="E72" s="34"/>
      <c r="F72" s="14" t="s">
        <v>87</v>
      </c>
      <c r="G72" s="14" t="s">
        <v>122</v>
      </c>
      <c r="H72" s="14" t="s">
        <v>123</v>
      </c>
    </row>
    <row r="73" spans="1:8" x14ac:dyDescent="0.45">
      <c r="A73" s="8" t="s">
        <v>177</v>
      </c>
      <c r="B73" s="8" t="s">
        <v>186</v>
      </c>
      <c r="C73" s="24" t="s">
        <v>325</v>
      </c>
      <c r="D73" s="33" t="s">
        <v>13</v>
      </c>
      <c r="E73" s="34"/>
      <c r="F73" s="14" t="s">
        <v>77</v>
      </c>
      <c r="G73" s="14" t="s">
        <v>98</v>
      </c>
      <c r="H73" s="14" t="s">
        <v>99</v>
      </c>
    </row>
    <row r="74" spans="1:8" x14ac:dyDescent="0.45">
      <c r="A74" s="8" t="s">
        <v>177</v>
      </c>
      <c r="B74" s="8" t="s">
        <v>187</v>
      </c>
      <c r="C74" s="24" t="s">
        <v>326</v>
      </c>
      <c r="D74" s="33" t="s">
        <v>121</v>
      </c>
      <c r="E74" s="34"/>
      <c r="F74" s="14" t="s">
        <v>87</v>
      </c>
      <c r="G74" s="14" t="s">
        <v>122</v>
      </c>
      <c r="H74" s="14" t="s">
        <v>123</v>
      </c>
    </row>
    <row r="75" spans="1:8" x14ac:dyDescent="0.45">
      <c r="A75" s="8" t="s">
        <v>177</v>
      </c>
      <c r="B75" s="8" t="s">
        <v>188</v>
      </c>
      <c r="C75" s="24" t="s">
        <v>327</v>
      </c>
      <c r="D75" s="33" t="s">
        <v>86</v>
      </c>
      <c r="E75" s="34"/>
      <c r="F75" s="14" t="s">
        <v>87</v>
      </c>
      <c r="G75" s="14" t="s">
        <v>88</v>
      </c>
      <c r="H75" s="14" t="s">
        <v>89</v>
      </c>
    </row>
    <row r="76" spans="1:8" x14ac:dyDescent="0.45">
      <c r="A76" s="8" t="s">
        <v>177</v>
      </c>
      <c r="B76" s="8" t="s">
        <v>189</v>
      </c>
      <c r="C76" s="24" t="s">
        <v>328</v>
      </c>
      <c r="D76" s="33">
        <v>18</v>
      </c>
      <c r="E76" s="34"/>
      <c r="F76" s="14" t="s">
        <v>77</v>
      </c>
      <c r="G76" s="14" t="s">
        <v>15</v>
      </c>
      <c r="H76" s="14" t="s">
        <v>26</v>
      </c>
    </row>
    <row r="77" spans="1:8" x14ac:dyDescent="0.45">
      <c r="A77" s="8" t="s">
        <v>177</v>
      </c>
      <c r="B77" s="8" t="s">
        <v>190</v>
      </c>
      <c r="C77" s="24" t="s">
        <v>329</v>
      </c>
      <c r="D77" s="33" t="s">
        <v>86</v>
      </c>
      <c r="E77" s="34"/>
      <c r="F77" s="14" t="s">
        <v>87</v>
      </c>
      <c r="G77" s="14" t="s">
        <v>88</v>
      </c>
      <c r="H77" s="14" t="s">
        <v>89</v>
      </c>
    </row>
    <row r="78" spans="1:8" x14ac:dyDescent="0.45">
      <c r="A78" s="8" t="s">
        <v>177</v>
      </c>
      <c r="B78" s="8" t="s">
        <v>330</v>
      </c>
      <c r="C78" s="24" t="s">
        <v>331</v>
      </c>
      <c r="D78" s="33">
        <v>9</v>
      </c>
      <c r="E78" s="34"/>
      <c r="F78" s="14" t="s">
        <v>90</v>
      </c>
      <c r="G78" s="14" t="s">
        <v>102</v>
      </c>
      <c r="H78" s="14" t="s">
        <v>23</v>
      </c>
    </row>
    <row r="79" spans="1:8" x14ac:dyDescent="0.45">
      <c r="A79" s="8" t="s">
        <v>177</v>
      </c>
      <c r="B79" s="8" t="s">
        <v>191</v>
      </c>
      <c r="C79" s="24" t="s">
        <v>332</v>
      </c>
      <c r="D79" s="33" t="s">
        <v>11</v>
      </c>
      <c r="E79" s="34"/>
      <c r="F79" s="14" t="s">
        <v>77</v>
      </c>
      <c r="G79" s="14" t="s">
        <v>75</v>
      </c>
      <c r="H79" s="14" t="s">
        <v>76</v>
      </c>
    </row>
    <row r="80" spans="1:8" x14ac:dyDescent="0.45">
      <c r="A80" s="8" t="s">
        <v>177</v>
      </c>
      <c r="B80" s="8" t="s">
        <v>192</v>
      </c>
      <c r="C80" s="24" t="s">
        <v>333</v>
      </c>
      <c r="D80" s="33" t="s">
        <v>86</v>
      </c>
      <c r="E80" s="34"/>
      <c r="F80" s="14" t="s">
        <v>87</v>
      </c>
      <c r="G80" s="14" t="s">
        <v>88</v>
      </c>
      <c r="H80" s="14" t="s">
        <v>89</v>
      </c>
    </row>
    <row r="81" spans="1:8" x14ac:dyDescent="0.45">
      <c r="A81" s="8" t="s">
        <v>177</v>
      </c>
      <c r="B81" s="8" t="s">
        <v>334</v>
      </c>
      <c r="C81" s="24" t="s">
        <v>335</v>
      </c>
      <c r="D81" s="33" t="s">
        <v>86</v>
      </c>
      <c r="E81" s="34"/>
      <c r="F81" s="14" t="s">
        <v>87</v>
      </c>
      <c r="G81" s="14" t="s">
        <v>88</v>
      </c>
      <c r="H81" s="14" t="s">
        <v>89</v>
      </c>
    </row>
    <row r="82" spans="1:8" x14ac:dyDescent="0.45">
      <c r="A82" s="8" t="s">
        <v>193</v>
      </c>
      <c r="B82" s="8" t="s">
        <v>194</v>
      </c>
      <c r="C82" s="24" t="s">
        <v>336</v>
      </c>
      <c r="D82" s="33" t="s">
        <v>86</v>
      </c>
      <c r="E82" s="34"/>
      <c r="F82" s="14" t="s">
        <v>87</v>
      </c>
      <c r="G82" s="14" t="s">
        <v>88</v>
      </c>
      <c r="H82" s="14" t="s">
        <v>89</v>
      </c>
    </row>
    <row r="83" spans="1:8" x14ac:dyDescent="0.45">
      <c r="A83" s="8" t="s">
        <v>193</v>
      </c>
      <c r="B83" s="8" t="s">
        <v>394</v>
      </c>
      <c r="C83" s="24" t="s">
        <v>337</v>
      </c>
      <c r="D83" s="33" t="s">
        <v>67</v>
      </c>
      <c r="E83" s="34"/>
      <c r="F83" s="14" t="s">
        <v>87</v>
      </c>
      <c r="G83" s="14" t="s">
        <v>165</v>
      </c>
      <c r="H83" s="14" t="s">
        <v>166</v>
      </c>
    </row>
    <row r="84" spans="1:8" x14ac:dyDescent="0.45">
      <c r="A84" s="8" t="s">
        <v>193</v>
      </c>
      <c r="B84" s="8" t="s">
        <v>195</v>
      </c>
      <c r="C84" s="24" t="s">
        <v>338</v>
      </c>
      <c r="D84" s="33">
        <v>11</v>
      </c>
      <c r="E84" s="34"/>
      <c r="F84" s="14" t="s">
        <v>90</v>
      </c>
      <c r="G84" s="14" t="s">
        <v>114</v>
      </c>
      <c r="H84" s="14" t="s">
        <v>115</v>
      </c>
    </row>
    <row r="85" spans="1:8" x14ac:dyDescent="0.45">
      <c r="A85" s="8" t="s">
        <v>193</v>
      </c>
      <c r="B85" s="8" t="s">
        <v>196</v>
      </c>
      <c r="C85" s="24" t="s">
        <v>339</v>
      </c>
      <c r="D85" s="33" t="s">
        <v>11</v>
      </c>
      <c r="E85" s="34"/>
      <c r="F85" s="14" t="s">
        <v>77</v>
      </c>
      <c r="G85" s="14" t="s">
        <v>75</v>
      </c>
      <c r="H85" s="14" t="s">
        <v>76</v>
      </c>
    </row>
    <row r="86" spans="1:8" x14ac:dyDescent="0.45">
      <c r="A86" s="8" t="s">
        <v>193</v>
      </c>
      <c r="B86" s="8" t="s">
        <v>197</v>
      </c>
      <c r="C86" s="24" t="s">
        <v>340</v>
      </c>
      <c r="D86" s="33" t="s">
        <v>11</v>
      </c>
      <c r="E86" s="34"/>
      <c r="F86" s="14" t="s">
        <v>77</v>
      </c>
      <c r="G86" s="14" t="s">
        <v>75</v>
      </c>
      <c r="H86" s="14" t="s">
        <v>76</v>
      </c>
    </row>
    <row r="87" spans="1:8" x14ac:dyDescent="0.45">
      <c r="A87" s="8" t="s">
        <v>193</v>
      </c>
      <c r="B87" s="8" t="s">
        <v>341</v>
      </c>
      <c r="C87" s="24" t="s">
        <v>342</v>
      </c>
      <c r="D87" s="33">
        <v>6</v>
      </c>
      <c r="E87" s="34"/>
      <c r="F87" s="14" t="s">
        <v>90</v>
      </c>
      <c r="G87" s="14" t="s">
        <v>126</v>
      </c>
      <c r="H87" s="14" t="s">
        <v>20</v>
      </c>
    </row>
    <row r="88" spans="1:8" x14ac:dyDescent="0.45">
      <c r="A88" s="8" t="s">
        <v>193</v>
      </c>
      <c r="B88" s="8" t="s">
        <v>198</v>
      </c>
      <c r="C88" s="24" t="s">
        <v>343</v>
      </c>
      <c r="D88" s="33" t="s">
        <v>66</v>
      </c>
      <c r="E88" s="34"/>
      <c r="F88" s="14" t="s">
        <v>77</v>
      </c>
      <c r="G88" s="14" t="s">
        <v>108</v>
      </c>
      <c r="H88" s="14" t="s">
        <v>109</v>
      </c>
    </row>
    <row r="89" spans="1:8" x14ac:dyDescent="0.45">
      <c r="A89" s="8" t="s">
        <v>193</v>
      </c>
      <c r="B89" s="8" t="s">
        <v>199</v>
      </c>
      <c r="C89" s="24" t="s">
        <v>344</v>
      </c>
      <c r="D89" s="33">
        <v>2</v>
      </c>
      <c r="E89" s="34"/>
      <c r="F89" s="14" t="s">
        <v>90</v>
      </c>
      <c r="G89" s="14" t="s">
        <v>134</v>
      </c>
      <c r="H89" s="14" t="s">
        <v>22</v>
      </c>
    </row>
    <row r="90" spans="1:8" x14ac:dyDescent="0.45">
      <c r="A90" s="8" t="s">
        <v>200</v>
      </c>
      <c r="B90" s="8" t="s">
        <v>201</v>
      </c>
      <c r="C90" s="24" t="s">
        <v>345</v>
      </c>
      <c r="D90" s="33">
        <v>28</v>
      </c>
      <c r="E90" s="34"/>
      <c r="F90" s="14" t="s">
        <v>87</v>
      </c>
      <c r="G90" s="14" t="s">
        <v>113</v>
      </c>
      <c r="H90" s="14" t="s">
        <v>26</v>
      </c>
    </row>
    <row r="91" spans="1:8" x14ac:dyDescent="0.45">
      <c r="A91" s="8" t="s">
        <v>200</v>
      </c>
      <c r="B91" s="8" t="s">
        <v>202</v>
      </c>
      <c r="C91" s="24" t="s">
        <v>346</v>
      </c>
      <c r="D91" s="33" t="s">
        <v>81</v>
      </c>
      <c r="E91" s="34"/>
      <c r="F91" s="14" t="s">
        <v>77</v>
      </c>
      <c r="G91" s="14" t="s">
        <v>82</v>
      </c>
      <c r="H91" s="14" t="s">
        <v>83</v>
      </c>
    </row>
    <row r="92" spans="1:8" x14ac:dyDescent="0.45">
      <c r="A92" s="8" t="s">
        <v>200</v>
      </c>
      <c r="B92" s="8" t="s">
        <v>203</v>
      </c>
      <c r="C92" s="24" t="s">
        <v>347</v>
      </c>
      <c r="D92" s="33">
        <v>21</v>
      </c>
      <c r="E92" s="34"/>
      <c r="F92" s="14" t="s">
        <v>84</v>
      </c>
      <c r="G92" s="14" t="s">
        <v>152</v>
      </c>
      <c r="H92" s="14" t="s">
        <v>153</v>
      </c>
    </row>
    <row r="93" spans="1:8" x14ac:dyDescent="0.45">
      <c r="A93" s="8" t="s">
        <v>200</v>
      </c>
      <c r="B93" s="8" t="s">
        <v>204</v>
      </c>
      <c r="C93" s="24" t="s">
        <v>348</v>
      </c>
      <c r="D93" s="33" t="s">
        <v>71</v>
      </c>
      <c r="E93" s="34"/>
      <c r="F93" s="14" t="s">
        <v>87</v>
      </c>
      <c r="G93" s="14" t="s">
        <v>167</v>
      </c>
      <c r="H93" s="14" t="s">
        <v>168</v>
      </c>
    </row>
    <row r="94" spans="1:8" x14ac:dyDescent="0.45">
      <c r="A94" s="8" t="s">
        <v>205</v>
      </c>
      <c r="B94" s="8" t="s">
        <v>206</v>
      </c>
      <c r="C94" s="24" t="s">
        <v>349</v>
      </c>
      <c r="D94" s="33" t="s">
        <v>67</v>
      </c>
      <c r="E94" s="34"/>
      <c r="F94" s="14" t="s">
        <v>87</v>
      </c>
      <c r="G94" s="14" t="s">
        <v>165</v>
      </c>
      <c r="H94" s="14" t="s">
        <v>166</v>
      </c>
    </row>
    <row r="95" spans="1:8" x14ac:dyDescent="0.45">
      <c r="A95" s="8" t="s">
        <v>205</v>
      </c>
      <c r="B95" s="8" t="s">
        <v>207</v>
      </c>
      <c r="C95" s="24" t="s">
        <v>350</v>
      </c>
      <c r="D95" s="33" t="s">
        <v>121</v>
      </c>
      <c r="E95" s="34"/>
      <c r="F95" s="14" t="s">
        <v>87</v>
      </c>
      <c r="G95" s="14" t="s">
        <v>122</v>
      </c>
      <c r="H95" s="14" t="s">
        <v>123</v>
      </c>
    </row>
    <row r="96" spans="1:8" x14ac:dyDescent="0.45">
      <c r="A96" s="8" t="s">
        <v>208</v>
      </c>
      <c r="B96" s="8" t="s">
        <v>209</v>
      </c>
      <c r="C96" s="24" t="s">
        <v>351</v>
      </c>
      <c r="D96" s="33" t="s">
        <v>86</v>
      </c>
      <c r="E96" s="34"/>
      <c r="F96" s="14" t="s">
        <v>87</v>
      </c>
      <c r="G96" s="14" t="s">
        <v>88</v>
      </c>
      <c r="H96" s="14" t="s">
        <v>89</v>
      </c>
    </row>
    <row r="97" spans="1:8" x14ac:dyDescent="0.45">
      <c r="A97" s="8" t="s">
        <v>208</v>
      </c>
      <c r="B97" s="8" t="s">
        <v>210</v>
      </c>
      <c r="C97" s="24" t="s">
        <v>352</v>
      </c>
      <c r="D97" s="33" t="s">
        <v>11</v>
      </c>
      <c r="E97" s="34"/>
      <c r="F97" s="14" t="s">
        <v>77</v>
      </c>
      <c r="G97" s="14" t="s">
        <v>75</v>
      </c>
      <c r="H97" s="14" t="s">
        <v>76</v>
      </c>
    </row>
    <row r="98" spans="1:8" x14ac:dyDescent="0.45">
      <c r="A98" s="8" t="s">
        <v>208</v>
      </c>
      <c r="B98" s="8" t="s">
        <v>211</v>
      </c>
      <c r="C98" s="24" t="s">
        <v>353</v>
      </c>
      <c r="D98" s="33" t="s">
        <v>13</v>
      </c>
      <c r="E98" s="34"/>
      <c r="F98" s="14" t="s">
        <v>77</v>
      </c>
      <c r="G98" s="14" t="s">
        <v>98</v>
      </c>
      <c r="H98" s="14" t="s">
        <v>99</v>
      </c>
    </row>
    <row r="99" spans="1:8" x14ac:dyDescent="0.45">
      <c r="A99" s="8" t="s">
        <v>208</v>
      </c>
      <c r="B99" s="8" t="s">
        <v>212</v>
      </c>
      <c r="C99" s="24" t="s">
        <v>354</v>
      </c>
      <c r="D99" s="33" t="s">
        <v>11</v>
      </c>
      <c r="E99" s="34"/>
      <c r="F99" s="14" t="s">
        <v>77</v>
      </c>
      <c r="G99" s="14" t="s">
        <v>75</v>
      </c>
      <c r="H99" s="14" t="s">
        <v>76</v>
      </c>
    </row>
    <row r="100" spans="1:8" x14ac:dyDescent="0.45">
      <c r="A100" s="8" t="s">
        <v>208</v>
      </c>
      <c r="B100" s="8" t="s">
        <v>213</v>
      </c>
      <c r="C100" s="24" t="s">
        <v>355</v>
      </c>
      <c r="D100" s="33">
        <v>8</v>
      </c>
      <c r="E100" s="34"/>
      <c r="F100" s="14" t="s">
        <v>90</v>
      </c>
      <c r="G100" s="14" t="s">
        <v>101</v>
      </c>
      <c r="H100" s="14" t="s">
        <v>23</v>
      </c>
    </row>
    <row r="101" spans="1:8" x14ac:dyDescent="0.45">
      <c r="A101" s="8" t="s">
        <v>208</v>
      </c>
      <c r="B101" s="8" t="s">
        <v>214</v>
      </c>
      <c r="C101" s="24" t="s">
        <v>356</v>
      </c>
      <c r="D101" s="33" t="s">
        <v>11</v>
      </c>
      <c r="E101" s="34"/>
      <c r="F101" s="14" t="s">
        <v>77</v>
      </c>
      <c r="G101" s="14" t="s">
        <v>75</v>
      </c>
      <c r="H101" s="14" t="s">
        <v>76</v>
      </c>
    </row>
    <row r="102" spans="1:8" x14ac:dyDescent="0.45">
      <c r="A102" s="8" t="s">
        <v>208</v>
      </c>
      <c r="B102" s="8" t="s">
        <v>215</v>
      </c>
      <c r="C102" s="24" t="s">
        <v>357</v>
      </c>
      <c r="D102" s="33">
        <v>22</v>
      </c>
      <c r="E102" s="34"/>
      <c r="F102" s="14" t="s">
        <v>84</v>
      </c>
      <c r="G102" s="14" t="s">
        <v>16</v>
      </c>
      <c r="H102" s="14" t="s">
        <v>28</v>
      </c>
    </row>
    <row r="103" spans="1:8" x14ac:dyDescent="0.45">
      <c r="A103" s="8" t="s">
        <v>208</v>
      </c>
      <c r="B103" s="8" t="s">
        <v>216</v>
      </c>
      <c r="C103" s="24" t="s">
        <v>358</v>
      </c>
      <c r="D103" s="33" t="s">
        <v>86</v>
      </c>
      <c r="E103" s="34"/>
      <c r="F103" s="14" t="s">
        <v>87</v>
      </c>
      <c r="G103" s="14" t="s">
        <v>88</v>
      </c>
      <c r="H103" s="14" t="s">
        <v>89</v>
      </c>
    </row>
    <row r="104" spans="1:8" x14ac:dyDescent="0.45">
      <c r="A104" s="8" t="s">
        <v>208</v>
      </c>
      <c r="B104" s="8" t="s">
        <v>217</v>
      </c>
      <c r="C104" s="24" t="s">
        <v>359</v>
      </c>
      <c r="D104" s="33" t="s">
        <v>81</v>
      </c>
      <c r="E104" s="34"/>
      <c r="F104" s="14" t="s">
        <v>77</v>
      </c>
      <c r="G104" s="14" t="s">
        <v>82</v>
      </c>
      <c r="H104" s="14" t="s">
        <v>83</v>
      </c>
    </row>
    <row r="105" spans="1:8" x14ac:dyDescent="0.45">
      <c r="A105" s="8" t="s">
        <v>208</v>
      </c>
      <c r="B105" s="8" t="s">
        <v>218</v>
      </c>
      <c r="C105" s="24" t="s">
        <v>360</v>
      </c>
      <c r="D105" s="33" t="s">
        <v>86</v>
      </c>
      <c r="E105" s="34"/>
      <c r="F105" s="14" t="s">
        <v>87</v>
      </c>
      <c r="G105" s="14" t="s">
        <v>88</v>
      </c>
      <c r="H105" s="14" t="s">
        <v>89</v>
      </c>
    </row>
    <row r="106" spans="1:8" x14ac:dyDescent="0.45">
      <c r="A106" s="8" t="s">
        <v>208</v>
      </c>
      <c r="B106" s="8" t="s">
        <v>219</v>
      </c>
      <c r="C106" s="24" t="s">
        <v>361</v>
      </c>
      <c r="D106" s="33" t="s">
        <v>86</v>
      </c>
      <c r="E106" s="34"/>
      <c r="F106" s="14" t="s">
        <v>87</v>
      </c>
      <c r="G106" s="14" t="s">
        <v>88</v>
      </c>
      <c r="H106" s="14" t="s">
        <v>89</v>
      </c>
    </row>
    <row r="107" spans="1:8" x14ac:dyDescent="0.45">
      <c r="A107" s="8" t="s">
        <v>208</v>
      </c>
      <c r="B107" s="8" t="s">
        <v>220</v>
      </c>
      <c r="C107" s="24" t="s">
        <v>362</v>
      </c>
      <c r="D107" s="33">
        <v>16</v>
      </c>
      <c r="E107" s="34"/>
      <c r="F107" s="14" t="s">
        <v>77</v>
      </c>
      <c r="G107" s="14" t="s">
        <v>14</v>
      </c>
      <c r="H107" s="14" t="s">
        <v>25</v>
      </c>
    </row>
    <row r="108" spans="1:8" x14ac:dyDescent="0.45">
      <c r="A108" s="8" t="s">
        <v>208</v>
      </c>
      <c r="B108" s="8" t="s">
        <v>363</v>
      </c>
      <c r="C108" s="24" t="s">
        <v>364</v>
      </c>
      <c r="D108" s="33" t="s">
        <v>13</v>
      </c>
      <c r="E108" s="34"/>
      <c r="F108" s="14" t="s">
        <v>77</v>
      </c>
      <c r="G108" s="14" t="s">
        <v>98</v>
      </c>
      <c r="H108" s="14" t="s">
        <v>99</v>
      </c>
    </row>
    <row r="109" spans="1:8" x14ac:dyDescent="0.45">
      <c r="A109" s="8" t="s">
        <v>208</v>
      </c>
      <c r="B109" s="8" t="s">
        <v>365</v>
      </c>
      <c r="C109" s="24" t="s">
        <v>366</v>
      </c>
      <c r="D109" s="33" t="s">
        <v>13</v>
      </c>
      <c r="E109" s="34"/>
      <c r="F109" s="14" t="s">
        <v>77</v>
      </c>
      <c r="G109" s="14" t="s">
        <v>98</v>
      </c>
      <c r="H109" s="14" t="s">
        <v>99</v>
      </c>
    </row>
    <row r="110" spans="1:8" x14ac:dyDescent="0.45">
      <c r="A110" s="8" t="s">
        <v>221</v>
      </c>
      <c r="B110" s="8" t="s">
        <v>222</v>
      </c>
      <c r="C110" s="24" t="s">
        <v>367</v>
      </c>
      <c r="D110" s="33" t="s">
        <v>11</v>
      </c>
      <c r="E110" s="34"/>
      <c r="F110" s="14" t="s">
        <v>77</v>
      </c>
      <c r="G110" s="14" t="s">
        <v>75</v>
      </c>
      <c r="H110" s="14" t="s">
        <v>76</v>
      </c>
    </row>
    <row r="111" spans="1:8" x14ac:dyDescent="0.45">
      <c r="A111" s="8" t="s">
        <v>221</v>
      </c>
      <c r="B111" s="8" t="s">
        <v>223</v>
      </c>
      <c r="C111" s="24" t="s">
        <v>368</v>
      </c>
      <c r="D111" s="33">
        <v>16</v>
      </c>
      <c r="E111" s="34"/>
      <c r="F111" s="14" t="s">
        <v>77</v>
      </c>
      <c r="G111" s="14" t="s">
        <v>14</v>
      </c>
      <c r="H111" s="14" t="s">
        <v>25</v>
      </c>
    </row>
    <row r="112" spans="1:8" x14ac:dyDescent="0.45">
      <c r="A112" s="8" t="s">
        <v>221</v>
      </c>
      <c r="B112" s="8" t="s">
        <v>224</v>
      </c>
      <c r="C112" s="24" t="s">
        <v>369</v>
      </c>
      <c r="D112" s="33">
        <v>16</v>
      </c>
      <c r="E112" s="34"/>
      <c r="F112" s="14" t="s">
        <v>77</v>
      </c>
      <c r="G112" s="14" t="s">
        <v>14</v>
      </c>
      <c r="H112" s="14" t="s">
        <v>25</v>
      </c>
    </row>
    <row r="113" spans="1:8" x14ac:dyDescent="0.45">
      <c r="A113" s="8" t="s">
        <v>221</v>
      </c>
      <c r="B113" s="8" t="s">
        <v>225</v>
      </c>
      <c r="C113" s="24" t="s">
        <v>370</v>
      </c>
      <c r="D113" s="33" t="s">
        <v>13</v>
      </c>
      <c r="E113" s="34"/>
      <c r="F113" s="14" t="s">
        <v>77</v>
      </c>
      <c r="G113" s="14" t="s">
        <v>98</v>
      </c>
      <c r="H113" s="14" t="s">
        <v>99</v>
      </c>
    </row>
    <row r="114" spans="1:8" x14ac:dyDescent="0.45">
      <c r="A114" s="8" t="s">
        <v>221</v>
      </c>
      <c r="B114" s="8" t="s">
        <v>371</v>
      </c>
      <c r="C114" s="24" t="s">
        <v>372</v>
      </c>
      <c r="D114" s="33" t="s">
        <v>11</v>
      </c>
      <c r="E114" s="34"/>
      <c r="F114" s="14" t="s">
        <v>77</v>
      </c>
      <c r="G114" s="14" t="s">
        <v>75</v>
      </c>
      <c r="H114" s="14" t="s">
        <v>76</v>
      </c>
    </row>
    <row r="115" spans="1:8" x14ac:dyDescent="0.45">
      <c r="A115" s="8" t="s">
        <v>221</v>
      </c>
      <c r="B115" s="8" t="s">
        <v>226</v>
      </c>
      <c r="C115" s="24" t="s">
        <v>373</v>
      </c>
      <c r="D115" s="33" t="s">
        <v>72</v>
      </c>
      <c r="E115" s="34"/>
      <c r="F115" s="14" t="s">
        <v>77</v>
      </c>
      <c r="G115" s="14" t="s">
        <v>92</v>
      </c>
      <c r="H115" s="14" t="s">
        <v>93</v>
      </c>
    </row>
    <row r="116" spans="1:8" x14ac:dyDescent="0.45">
      <c r="A116" s="14" t="s">
        <v>221</v>
      </c>
      <c r="B116" s="14" t="s">
        <v>227</v>
      </c>
      <c r="C116" s="14" t="s">
        <v>374</v>
      </c>
      <c r="D116" s="33">
        <v>10</v>
      </c>
      <c r="E116" s="14"/>
      <c r="F116" s="14" t="s">
        <v>90</v>
      </c>
      <c r="G116" s="14" t="s">
        <v>10</v>
      </c>
      <c r="H116" s="14" t="s">
        <v>24</v>
      </c>
    </row>
    <row r="117" spans="1:8" x14ac:dyDescent="0.45">
      <c r="A117" s="14" t="s">
        <v>221</v>
      </c>
      <c r="B117" s="14" t="s">
        <v>228</v>
      </c>
      <c r="C117" s="14" t="s">
        <v>375</v>
      </c>
      <c r="D117" s="33">
        <v>4</v>
      </c>
      <c r="E117" s="14"/>
      <c r="F117" s="14" t="s">
        <v>90</v>
      </c>
      <c r="G117" s="14" t="s">
        <v>96</v>
      </c>
      <c r="H117" s="14" t="s">
        <v>19</v>
      </c>
    </row>
    <row r="118" spans="1:8" x14ac:dyDescent="0.45">
      <c r="A118" s="14" t="s">
        <v>221</v>
      </c>
      <c r="B118" s="14" t="s">
        <v>229</v>
      </c>
      <c r="C118" s="14" t="s">
        <v>376</v>
      </c>
      <c r="D118" s="33" t="s">
        <v>13</v>
      </c>
      <c r="E118" s="14"/>
      <c r="F118" s="14" t="s">
        <v>77</v>
      </c>
      <c r="G118" s="14" t="s">
        <v>98</v>
      </c>
      <c r="H118" s="14" t="s">
        <v>99</v>
      </c>
    </row>
    <row r="119" spans="1:8" x14ac:dyDescent="0.45">
      <c r="A119" s="14" t="s">
        <v>221</v>
      </c>
      <c r="B119" s="14" t="s">
        <v>230</v>
      </c>
      <c r="C119" s="14" t="s">
        <v>377</v>
      </c>
      <c r="D119" s="33">
        <v>25</v>
      </c>
      <c r="E119" s="14"/>
      <c r="F119" s="14" t="s">
        <v>84</v>
      </c>
      <c r="G119" s="14" t="s">
        <v>231</v>
      </c>
      <c r="H119" s="14" t="s">
        <v>29</v>
      </c>
    </row>
    <row r="120" spans="1:8" x14ac:dyDescent="0.45">
      <c r="A120" s="14" t="s">
        <v>221</v>
      </c>
      <c r="B120" s="14" t="s">
        <v>232</v>
      </c>
      <c r="C120" s="14" t="s">
        <v>378</v>
      </c>
      <c r="D120" s="33" t="s">
        <v>81</v>
      </c>
      <c r="E120" s="14"/>
      <c r="F120" s="14" t="s">
        <v>77</v>
      </c>
      <c r="G120" s="14" t="s">
        <v>82</v>
      </c>
      <c r="H120" s="14" t="s">
        <v>83</v>
      </c>
    </row>
    <row r="121" spans="1:8" x14ac:dyDescent="0.45">
      <c r="A121" s="14" t="s">
        <v>221</v>
      </c>
      <c r="B121" s="14" t="s">
        <v>233</v>
      </c>
      <c r="C121" s="14" t="s">
        <v>379</v>
      </c>
      <c r="D121" s="33" t="s">
        <v>13</v>
      </c>
      <c r="E121" s="14"/>
      <c r="F121" s="14" t="s">
        <v>77</v>
      </c>
      <c r="G121" s="14" t="s">
        <v>98</v>
      </c>
      <c r="H121" s="14" t="s">
        <v>99</v>
      </c>
    </row>
    <row r="122" spans="1:8" x14ac:dyDescent="0.45">
      <c r="A122" s="14" t="s">
        <v>221</v>
      </c>
      <c r="B122" s="14" t="s">
        <v>395</v>
      </c>
      <c r="C122" s="14" t="s">
        <v>380</v>
      </c>
      <c r="D122" s="33">
        <v>1</v>
      </c>
      <c r="E122" s="14"/>
      <c r="F122" s="14" t="s">
        <v>90</v>
      </c>
      <c r="G122" s="14" t="s">
        <v>139</v>
      </c>
      <c r="H122" s="14" t="s">
        <v>140</v>
      </c>
    </row>
    <row r="123" spans="1:8" x14ac:dyDescent="0.45">
      <c r="A123" s="14" t="s">
        <v>221</v>
      </c>
      <c r="B123" s="14" t="s">
        <v>234</v>
      </c>
      <c r="C123" s="14" t="s">
        <v>381</v>
      </c>
      <c r="D123" s="33" t="s">
        <v>13</v>
      </c>
      <c r="E123" s="14"/>
      <c r="F123" s="14" t="s">
        <v>77</v>
      </c>
      <c r="G123" s="14" t="s">
        <v>98</v>
      </c>
      <c r="H123" s="14" t="s">
        <v>99</v>
      </c>
    </row>
    <row r="124" spans="1:8" x14ac:dyDescent="0.45">
      <c r="A124" s="14" t="s">
        <v>221</v>
      </c>
      <c r="B124" s="14" t="s">
        <v>235</v>
      </c>
      <c r="C124" s="14" t="s">
        <v>382</v>
      </c>
      <c r="D124" s="33" t="s">
        <v>72</v>
      </c>
      <c r="E124" s="14"/>
      <c r="F124" s="14" t="s">
        <v>77</v>
      </c>
      <c r="G124" s="14" t="s">
        <v>107</v>
      </c>
      <c r="H124" s="14" t="s">
        <v>93</v>
      </c>
    </row>
    <row r="125" spans="1:8" x14ac:dyDescent="0.45">
      <c r="A125" s="14" t="s">
        <v>221</v>
      </c>
      <c r="B125" s="14" t="s">
        <v>236</v>
      </c>
      <c r="C125" s="14" t="s">
        <v>383</v>
      </c>
      <c r="D125" s="33">
        <v>24</v>
      </c>
      <c r="E125" s="14"/>
      <c r="F125" s="14" t="s">
        <v>84</v>
      </c>
      <c r="G125" s="14" t="s">
        <v>17</v>
      </c>
      <c r="H125" s="14" t="s">
        <v>26</v>
      </c>
    </row>
    <row r="126" spans="1:8" x14ac:dyDescent="0.45">
      <c r="A126" s="14" t="s">
        <v>221</v>
      </c>
      <c r="B126" s="14" t="s">
        <v>237</v>
      </c>
      <c r="C126" s="14" t="s">
        <v>384</v>
      </c>
      <c r="D126" s="33" t="s">
        <v>11</v>
      </c>
      <c r="E126" s="14"/>
      <c r="F126" s="14" t="s">
        <v>77</v>
      </c>
      <c r="G126" s="14" t="s">
        <v>75</v>
      </c>
      <c r="H126" s="14" t="s">
        <v>76</v>
      </c>
    </row>
    <row r="127" spans="1:8" x14ac:dyDescent="0.45">
      <c r="A127" s="14" t="s">
        <v>221</v>
      </c>
      <c r="B127" s="14" t="s">
        <v>238</v>
      </c>
      <c r="C127" s="14" t="s">
        <v>385</v>
      </c>
      <c r="D127" s="33" t="s">
        <v>13</v>
      </c>
      <c r="E127" s="14"/>
      <c r="F127" s="14" t="s">
        <v>77</v>
      </c>
      <c r="G127" s="14" t="s">
        <v>98</v>
      </c>
      <c r="H127" s="14" t="s">
        <v>99</v>
      </c>
    </row>
    <row r="128" spans="1:8" x14ac:dyDescent="0.45">
      <c r="A128" s="14" t="s">
        <v>239</v>
      </c>
      <c r="B128" s="14" t="s">
        <v>240</v>
      </c>
      <c r="C128" s="14" t="s">
        <v>386</v>
      </c>
      <c r="D128" s="33">
        <v>1</v>
      </c>
      <c r="E128" s="14"/>
      <c r="F128" s="14" t="s">
        <v>90</v>
      </c>
      <c r="G128" s="14" t="s">
        <v>139</v>
      </c>
      <c r="H128" s="14" t="s">
        <v>140</v>
      </c>
    </row>
    <row r="129" spans="1:8" x14ac:dyDescent="0.45">
      <c r="A129" s="14" t="s">
        <v>239</v>
      </c>
      <c r="B129" s="14" t="s">
        <v>387</v>
      </c>
      <c r="C129" s="14" t="s">
        <v>388</v>
      </c>
      <c r="D129" s="33">
        <v>22</v>
      </c>
      <c r="E129" s="14"/>
      <c r="F129" s="14" t="s">
        <v>84</v>
      </c>
      <c r="G129" s="14" t="s">
        <v>16</v>
      </c>
      <c r="H129" s="14" t="s">
        <v>28</v>
      </c>
    </row>
    <row r="130" spans="1:8" x14ac:dyDescent="0.45">
      <c r="A130" s="14" t="s">
        <v>239</v>
      </c>
      <c r="B130" s="14" t="s">
        <v>241</v>
      </c>
      <c r="C130" s="14" t="s">
        <v>389</v>
      </c>
      <c r="D130" s="33" t="s">
        <v>11</v>
      </c>
      <c r="E130" s="14"/>
      <c r="F130" s="14" t="s">
        <v>77</v>
      </c>
      <c r="G130" s="14" t="s">
        <v>75</v>
      </c>
      <c r="H130" s="14" t="s">
        <v>76</v>
      </c>
    </row>
    <row r="131" spans="1:8" x14ac:dyDescent="0.45">
      <c r="A131" s="14" t="s">
        <v>242</v>
      </c>
      <c r="B131" s="14" t="s">
        <v>243</v>
      </c>
      <c r="C131" s="14" t="s">
        <v>390</v>
      </c>
      <c r="D131" s="33" t="s">
        <v>65</v>
      </c>
      <c r="E131" s="14"/>
      <c r="F131" s="14" t="s">
        <v>77</v>
      </c>
      <c r="G131" s="14" t="s">
        <v>79</v>
      </c>
      <c r="H131" s="14" t="s">
        <v>80</v>
      </c>
    </row>
    <row r="132" spans="1:8" x14ac:dyDescent="0.45">
      <c r="A132" s="14" t="s">
        <v>242</v>
      </c>
      <c r="B132" s="14" t="s">
        <v>244</v>
      </c>
      <c r="C132" s="14" t="s">
        <v>391</v>
      </c>
      <c r="D132" s="33">
        <v>22</v>
      </c>
      <c r="E132" s="14"/>
      <c r="F132" s="14" t="s">
        <v>84</v>
      </c>
      <c r="G132" s="14" t="s">
        <v>16</v>
      </c>
      <c r="H132" s="14" t="s">
        <v>28</v>
      </c>
    </row>
    <row r="133" spans="1:8" x14ac:dyDescent="0.45">
      <c r="A133" s="14" t="s">
        <v>242</v>
      </c>
      <c r="B133" s="14" t="s">
        <v>245</v>
      </c>
      <c r="C133" s="14" t="s">
        <v>392</v>
      </c>
      <c r="D133" s="33" t="s">
        <v>11</v>
      </c>
      <c r="E133" s="14"/>
      <c r="F133" s="14" t="s">
        <v>77</v>
      </c>
      <c r="G133" s="14" t="s">
        <v>75</v>
      </c>
      <c r="H133" s="14" t="s">
        <v>76</v>
      </c>
    </row>
  </sheetData>
  <mergeCells count="1">
    <mergeCell ref="D2:H2"/>
  </mergeCells>
  <phoneticPr fontId="6"/>
  <pageMargins left="0.7" right="0.7" top="0.75" bottom="0.75" header="0.3" footer="0.3"/>
  <pageSetup paperSize="8" scale="95"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0000"/>
  </sheetPr>
  <dimension ref="B2:U3"/>
  <sheetViews>
    <sheetView topLeftCell="I1" workbookViewId="0">
      <selection activeCell="M10" sqref="M10"/>
    </sheetView>
  </sheetViews>
  <sheetFormatPr defaultColWidth="8.88671875" defaultRowHeight="18.75" x14ac:dyDescent="0.45"/>
  <cols>
    <col min="1" max="1" width="2.5546875" style="1" customWidth="1"/>
    <col min="2" max="2" width="10.109375" style="1" bestFit="1" customWidth="1"/>
    <col min="3" max="3" width="28.77734375" style="1" bestFit="1" customWidth="1"/>
    <col min="4" max="4" width="10.21875" style="1" customWidth="1"/>
    <col min="5" max="5" width="12.77734375" style="1" customWidth="1"/>
    <col min="6" max="6" width="13.88671875" style="1" customWidth="1"/>
    <col min="7" max="8" width="15" style="1" customWidth="1"/>
    <col min="9" max="9" width="30.33203125" style="1" bestFit="1" customWidth="1"/>
    <col min="10" max="10" width="7.6640625" style="1" bestFit="1" customWidth="1"/>
    <col min="11" max="11" width="9.88671875" style="1" bestFit="1" customWidth="1"/>
    <col min="12" max="12" width="38" style="1" bestFit="1" customWidth="1"/>
    <col min="13" max="13" width="17.21875" style="1" bestFit="1" customWidth="1"/>
    <col min="14" max="14" width="40" style="1" customWidth="1"/>
    <col min="15" max="15" width="17.21875" style="1" bestFit="1" customWidth="1"/>
    <col min="16" max="16" width="18.88671875" style="1" customWidth="1"/>
    <col min="17" max="19" width="51.44140625" style="1" customWidth="1"/>
    <col min="20" max="20" width="36.21875" style="1" customWidth="1"/>
    <col min="21" max="21" width="31.33203125" style="1" customWidth="1"/>
    <col min="22" max="16384" width="8.88671875" style="1"/>
  </cols>
  <sheetData>
    <row r="2" spans="2:21" x14ac:dyDescent="0.45">
      <c r="B2" s="44" t="s">
        <v>56</v>
      </c>
      <c r="C2" s="44" t="s">
        <v>57</v>
      </c>
      <c r="D2" s="44" t="s">
        <v>9</v>
      </c>
      <c r="E2" s="44" t="s">
        <v>58</v>
      </c>
      <c r="F2" s="44" t="s">
        <v>55</v>
      </c>
      <c r="G2" s="44" t="s">
        <v>59</v>
      </c>
      <c r="H2" s="44" t="s">
        <v>34</v>
      </c>
      <c r="I2" s="44" t="s">
        <v>60</v>
      </c>
      <c r="J2" s="43" t="s">
        <v>35</v>
      </c>
      <c r="K2" s="43" t="s">
        <v>30</v>
      </c>
      <c r="L2" s="43" t="s">
        <v>61</v>
      </c>
      <c r="M2" s="46" t="s">
        <v>403</v>
      </c>
      <c r="N2" s="46" t="s">
        <v>417</v>
      </c>
      <c r="O2" s="45" t="s">
        <v>404</v>
      </c>
      <c r="P2" s="45" t="s">
        <v>63</v>
      </c>
      <c r="Q2" s="45" t="s">
        <v>405</v>
      </c>
      <c r="R2" s="45" t="s">
        <v>406</v>
      </c>
      <c r="S2" s="45" t="s">
        <v>418</v>
      </c>
      <c r="T2" s="45" t="s">
        <v>64</v>
      </c>
      <c r="U2" s="8" t="s">
        <v>407</v>
      </c>
    </row>
    <row r="3" spans="2:21" x14ac:dyDescent="0.45">
      <c r="B3" s="47" t="e">
        <f>'　活用計画書・活用報告書　提出シート'!E7</f>
        <v>#N/A</v>
      </c>
      <c r="C3" s="47">
        <f>'　活用計画書・活用報告書　提出シート'!E9</f>
        <v>0</v>
      </c>
      <c r="D3" s="47">
        <f>'　活用計画書・活用報告書　提出シート'!F11</f>
        <v>0</v>
      </c>
      <c r="E3" s="47">
        <f>'　活用計画書・活用報告書　提出シート'!I14</f>
        <v>0</v>
      </c>
      <c r="F3" s="47">
        <f>'　活用計画書・活用報告書　提出シート'!F14</f>
        <v>0</v>
      </c>
      <c r="G3" s="47">
        <f>'　活用計画書・活用報告書　提出シート'!M13</f>
        <v>0</v>
      </c>
      <c r="H3" s="47">
        <f>'　活用計画書・活用報告書　提出シート'!M14</f>
        <v>0</v>
      </c>
      <c r="I3" s="47">
        <f>'　活用計画書・活用報告書　提出シート'!G15</f>
        <v>0</v>
      </c>
      <c r="J3" s="47" t="e">
        <f>'　活用計画書・活用報告書　提出シート'!E18</f>
        <v>#N/A</v>
      </c>
      <c r="K3" s="47" t="e">
        <f>'　活用計画書・活用報告書　提出シート'!F18</f>
        <v>#N/A</v>
      </c>
      <c r="L3" s="47" t="e">
        <f>'　活用計画書・活用報告書　提出シート'!H18</f>
        <v>#N/A</v>
      </c>
      <c r="M3" s="47">
        <f>'　活用計画書・活用報告書　提出シート'!F23</f>
        <v>0</v>
      </c>
      <c r="N3" s="47">
        <f>'　活用計画書・活用報告書　提出シート'!B25</f>
        <v>0</v>
      </c>
      <c r="O3" s="47">
        <f>'　活用計画書・活用報告書　提出シート'!F30</f>
        <v>0</v>
      </c>
      <c r="P3" s="47">
        <f>'　活用計画書・活用報告書　提出シート'!G31</f>
        <v>0</v>
      </c>
      <c r="Q3" s="47">
        <f>'　活用計画書・活用報告書　提出シート'!B33</f>
        <v>0</v>
      </c>
      <c r="R3" s="47">
        <f>'　活用計画書・活用報告書　提出シート'!B35</f>
        <v>0</v>
      </c>
      <c r="S3" s="47">
        <f>'　活用計画書・活用報告書　提出シート'!B37</f>
        <v>0</v>
      </c>
      <c r="T3" s="47">
        <f>'　活用計画書・活用報告書　提出シート'!B39</f>
        <v>0</v>
      </c>
      <c r="U3" s="47"/>
    </row>
  </sheetData>
  <phoneticPr fontId="6"/>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1</vt:i4>
      </vt:variant>
    </vt:vector>
  </HeadingPairs>
  <TitlesOfParts>
    <vt:vector size="5" baseType="lpstr">
      <vt:lpstr>　活用計画書・活用報告書　提出シート</vt:lpstr>
      <vt:lpstr>活用報告書・写真添付シート</vt:lpstr>
      <vt:lpstr>確認シート</vt:lpstr>
      <vt:lpstr>活用計画書・活用報告書　集約</vt:lpstr>
      <vt:lpstr>'　活用計画書・活用報告書　提出シート'!Print_Area</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Hewlett-Packard Company</dc:creator>
  <cp:lastModifiedBy>村上真木</cp:lastModifiedBy>
  <cp:lastPrinted>2025-05-07T10:01:54Z</cp:lastPrinted>
  <dcterms:created xsi:type="dcterms:W3CDTF">2021-04-16T06:43:46Z</dcterms:created>
  <dcterms:modified xsi:type="dcterms:W3CDTF">2026-01-15T02:23:01Z</dcterms:modified>
</cp:coreProperties>
</file>